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hustack\Desktop\New Website Files\Assessor\"/>
    </mc:Choice>
  </mc:AlternateContent>
  <xr:revisionPtr revIDLastSave="0" documentId="8_{8DCE2E46-B3CF-44D1-8D61-03AC38736B81}" xr6:coauthVersionLast="44" xr6:coauthVersionMax="44" xr10:uidLastSave="{00000000-0000-0000-0000-000000000000}"/>
  <bookViews>
    <workbookView xWindow="-110" yWindow="-110" windowWidth="38620" windowHeight="21220" xr2:uid="{00000000-000D-0000-FFFF-FFFF00000000}"/>
  </bookViews>
  <sheets>
    <sheet name="1.GenInfoandTrustFundMonitoring" sheetId="1" r:id="rId1"/>
    <sheet name="2.RehabMonitoring" sheetId="2" r:id="rId2"/>
    <sheet name="3.PriorandThirdRoundMonitoring" sheetId="3" r:id="rId3"/>
    <sheet name="4.VeryLowIncomeReporting" sheetId="4" r:id="rId4"/>
    <sheet name="ReferenceSheet" sheetId="5" r:id="rId5"/>
  </sheets>
  <definedNames>
    <definedName name="_xlnm.Print_Area" localSheetId="0">'1.GenInfoandTrustFundMonitoring'!$A$1:$F$60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7" i="1" l="1"/>
  <c r="C36" i="1"/>
  <c r="C50" i="1" l="1"/>
  <c r="C40" i="1"/>
  <c r="B25" i="3" l="1"/>
  <c r="B59" i="3" s="1"/>
  <c r="B22" i="4"/>
  <c r="D22" i="4"/>
  <c r="C22" i="4"/>
  <c r="B63" i="3"/>
  <c r="B62" i="3"/>
  <c r="B61" i="3"/>
  <c r="B58" i="3"/>
  <c r="B57" i="3"/>
  <c r="B56" i="3"/>
  <c r="B55" i="3"/>
  <c r="CX48" i="3"/>
  <c r="CW48" i="3"/>
  <c r="CV48" i="3"/>
  <c r="CU48" i="3"/>
  <c r="CT48" i="3"/>
  <c r="CS48" i="3"/>
  <c r="CR48" i="3"/>
  <c r="CQ48" i="3"/>
  <c r="CP48" i="3"/>
  <c r="CO48" i="3"/>
  <c r="CN48" i="3"/>
  <c r="CM48" i="3"/>
  <c r="CL48" i="3"/>
  <c r="CK48" i="3"/>
  <c r="CJ48" i="3"/>
  <c r="CI48" i="3"/>
  <c r="CH48" i="3"/>
  <c r="CG48" i="3"/>
  <c r="CF48" i="3"/>
  <c r="CE48" i="3"/>
  <c r="CD48" i="3"/>
  <c r="CC48" i="3"/>
  <c r="CB48" i="3"/>
  <c r="CA48" i="3"/>
  <c r="BZ48" i="3"/>
  <c r="BY48" i="3"/>
  <c r="BX48" i="3"/>
  <c r="BW48" i="3"/>
  <c r="BV48" i="3"/>
  <c r="BU48" i="3"/>
  <c r="BT48" i="3"/>
  <c r="BS48" i="3"/>
  <c r="BR48" i="3"/>
  <c r="BQ48" i="3"/>
  <c r="BP48" i="3"/>
  <c r="BO48" i="3"/>
  <c r="BN48" i="3"/>
  <c r="BM48" i="3"/>
  <c r="BL48" i="3"/>
  <c r="BK48" i="3"/>
  <c r="BJ48" i="3"/>
  <c r="BI48" i="3"/>
  <c r="BH48" i="3"/>
  <c r="BG48" i="3"/>
  <c r="BF48" i="3"/>
  <c r="BE48" i="3"/>
  <c r="BD48" i="3"/>
  <c r="BC48" i="3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CX44" i="3"/>
  <c r="CW44" i="3"/>
  <c r="CV44" i="3"/>
  <c r="CU44" i="3"/>
  <c r="CT44" i="3"/>
  <c r="CS44" i="3"/>
  <c r="CR44" i="3"/>
  <c r="CQ44" i="3"/>
  <c r="CP44" i="3"/>
  <c r="CO44" i="3"/>
  <c r="CN44" i="3"/>
  <c r="CM44" i="3"/>
  <c r="CL44" i="3"/>
  <c r="CK44" i="3"/>
  <c r="CJ44" i="3"/>
  <c r="CI44" i="3"/>
  <c r="CH44" i="3"/>
  <c r="CG44" i="3"/>
  <c r="CF44" i="3"/>
  <c r="CE44" i="3"/>
  <c r="CD44" i="3"/>
  <c r="CC44" i="3"/>
  <c r="CB44" i="3"/>
  <c r="CA44" i="3"/>
  <c r="BZ44" i="3"/>
  <c r="BY44" i="3"/>
  <c r="BX44" i="3"/>
  <c r="BW44" i="3"/>
  <c r="BV44" i="3"/>
  <c r="BU44" i="3"/>
  <c r="BT44" i="3"/>
  <c r="BS44" i="3"/>
  <c r="BR44" i="3"/>
  <c r="BQ44" i="3"/>
  <c r="BP44" i="3"/>
  <c r="BO44" i="3"/>
  <c r="BN44" i="3"/>
  <c r="BM44" i="3"/>
  <c r="BL44" i="3"/>
  <c r="BK44" i="3"/>
  <c r="BJ44" i="3"/>
  <c r="BI44" i="3"/>
  <c r="BH44" i="3"/>
  <c r="BG44" i="3"/>
  <c r="BF44" i="3"/>
  <c r="BE44" i="3"/>
  <c r="BD44" i="3"/>
  <c r="BC44" i="3"/>
  <c r="BB44" i="3"/>
  <c r="BA44" i="3"/>
  <c r="AZ44" i="3"/>
  <c r="AY44" i="3"/>
  <c r="AX44" i="3"/>
  <c r="AW44" i="3"/>
  <c r="AV44" i="3"/>
  <c r="AU44" i="3"/>
  <c r="AT44" i="3"/>
  <c r="AS44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CX40" i="3"/>
  <c r="CW40" i="3"/>
  <c r="CV40" i="3"/>
  <c r="CU40" i="3"/>
  <c r="CT40" i="3"/>
  <c r="CS40" i="3"/>
  <c r="CR40" i="3"/>
  <c r="CQ40" i="3"/>
  <c r="CP40" i="3"/>
  <c r="CO40" i="3"/>
  <c r="CN40" i="3"/>
  <c r="CM40" i="3"/>
  <c r="CL40" i="3"/>
  <c r="CK40" i="3"/>
  <c r="CJ40" i="3"/>
  <c r="CI40" i="3"/>
  <c r="CH40" i="3"/>
  <c r="CG40" i="3"/>
  <c r="CF40" i="3"/>
  <c r="CE40" i="3"/>
  <c r="CD40" i="3"/>
  <c r="CC40" i="3"/>
  <c r="CB40" i="3"/>
  <c r="CA40" i="3"/>
  <c r="BZ40" i="3"/>
  <c r="BY40" i="3"/>
  <c r="BX40" i="3"/>
  <c r="BW40" i="3"/>
  <c r="BV40" i="3"/>
  <c r="BU40" i="3"/>
  <c r="BT40" i="3"/>
  <c r="BS40" i="3"/>
  <c r="BR40" i="3"/>
  <c r="BQ40" i="3"/>
  <c r="BP40" i="3"/>
  <c r="BO40" i="3"/>
  <c r="BN40" i="3"/>
  <c r="BM40" i="3"/>
  <c r="BL40" i="3"/>
  <c r="BK40" i="3"/>
  <c r="BJ40" i="3"/>
  <c r="BI40" i="3"/>
  <c r="BH40" i="3"/>
  <c r="BG40" i="3"/>
  <c r="BF40" i="3"/>
  <c r="BE40" i="3"/>
  <c r="BD40" i="3"/>
  <c r="BC40" i="3"/>
  <c r="BB40" i="3"/>
  <c r="BA40" i="3"/>
  <c r="AZ40" i="3"/>
  <c r="AY40" i="3"/>
  <c r="AX40" i="3"/>
  <c r="AW40" i="3"/>
  <c r="AV40" i="3"/>
  <c r="AU40" i="3"/>
  <c r="AT40" i="3"/>
  <c r="AS40" i="3"/>
  <c r="AR40" i="3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CX36" i="3"/>
  <c r="CW36" i="3"/>
  <c r="CV36" i="3"/>
  <c r="CU36" i="3"/>
  <c r="CT36" i="3"/>
  <c r="CS36" i="3"/>
  <c r="CR36" i="3"/>
  <c r="CQ36" i="3"/>
  <c r="CP36" i="3"/>
  <c r="CO36" i="3"/>
  <c r="CN36" i="3"/>
  <c r="CM36" i="3"/>
  <c r="CL36" i="3"/>
  <c r="CK36" i="3"/>
  <c r="CJ36" i="3"/>
  <c r="CI36" i="3"/>
  <c r="CH36" i="3"/>
  <c r="CG36" i="3"/>
  <c r="CF36" i="3"/>
  <c r="CE36" i="3"/>
  <c r="CD36" i="3"/>
  <c r="CC36" i="3"/>
  <c r="CB36" i="3"/>
  <c r="CA36" i="3"/>
  <c r="BZ36" i="3"/>
  <c r="BY36" i="3"/>
  <c r="BX36" i="3"/>
  <c r="BW36" i="3"/>
  <c r="BV36" i="3"/>
  <c r="BU36" i="3"/>
  <c r="BT36" i="3"/>
  <c r="BS36" i="3"/>
  <c r="BR36" i="3"/>
  <c r="BQ36" i="3"/>
  <c r="BP36" i="3"/>
  <c r="BO36" i="3"/>
  <c r="BN36" i="3"/>
  <c r="BM36" i="3"/>
  <c r="BL36" i="3"/>
  <c r="BK36" i="3"/>
  <c r="BJ36" i="3"/>
  <c r="BI36" i="3"/>
  <c r="BH36" i="3"/>
  <c r="BG36" i="3"/>
  <c r="BF36" i="3"/>
  <c r="BE36" i="3"/>
  <c r="BD36" i="3"/>
  <c r="BC36" i="3"/>
  <c r="BB36" i="3"/>
  <c r="BA36" i="3"/>
  <c r="AZ36" i="3"/>
  <c r="AY36" i="3"/>
  <c r="AX36" i="3"/>
  <c r="AW36" i="3"/>
  <c r="AV36" i="3"/>
  <c r="AU36" i="3"/>
  <c r="AT36" i="3"/>
  <c r="AS36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B31" i="3"/>
  <c r="B28" i="3"/>
  <c r="B60" i="3" s="1"/>
  <c r="C45" i="1"/>
  <c r="C32" i="1"/>
  <c r="B32" i="1"/>
  <c r="D31" i="1"/>
  <c r="D30" i="1"/>
  <c r="D29" i="1"/>
  <c r="D28" i="1"/>
  <c r="D27" i="1"/>
  <c r="C24" i="1"/>
  <c r="B24" i="1"/>
  <c r="D23" i="1"/>
  <c r="D22" i="1"/>
  <c r="D21" i="1"/>
  <c r="D20" i="1"/>
  <c r="D19" i="1"/>
  <c r="D24" i="1" l="1"/>
  <c r="D32" i="1"/>
  <c r="C57" i="3"/>
  <c r="C60" i="3"/>
  <c r="C58" i="3"/>
  <c r="C61" i="3"/>
  <c r="C62" i="3"/>
  <c r="C56" i="3"/>
  <c r="C63" i="3"/>
  <c r="C59" i="3"/>
</calcChain>
</file>

<file path=xl/sharedStrings.xml><?xml version="1.0" encoding="utf-8"?>
<sst xmlns="http://schemas.openxmlformats.org/spreadsheetml/2006/main" count="307" uniqueCount="278">
  <si>
    <t>MUNICIPALITY NAME:</t>
  </si>
  <si>
    <t>COUNTY:</t>
  </si>
  <si>
    <t>Name of person filling out form and affiliation/role:</t>
  </si>
  <si>
    <t>Date of filling out form:</t>
  </si>
  <si>
    <t>Email:</t>
  </si>
  <si>
    <t>Municipal Housing Liaison for municipality:</t>
  </si>
  <si>
    <t>Income Limits Year Being Used by Municipality*:</t>
  </si>
  <si>
    <t>TRUST FUND INFORMATION</t>
  </si>
  <si>
    <t>Total</t>
  </si>
  <si>
    <t>REVENUE SUMMARY</t>
  </si>
  <si>
    <t>Barrier Free Escrow</t>
  </si>
  <si>
    <t>Development Fees</t>
  </si>
  <si>
    <t>Interest Earned</t>
  </si>
  <si>
    <t>Other Income</t>
  </si>
  <si>
    <t>Payments-in-Lieu of Construction</t>
  </si>
  <si>
    <t>TOTAL</t>
  </si>
  <si>
    <t>EXPENDITURE SUMMARY</t>
  </si>
  <si>
    <t>Administration**</t>
  </si>
  <si>
    <t>Affordability Assistance***</t>
  </si>
  <si>
    <t xml:space="preserve">     Very Low-Income Affordability Assistance</t>
  </si>
  <si>
    <t>Barrier Free Conversions</t>
  </si>
  <si>
    <t>Housing Activity</t>
  </si>
  <si>
    <t>Name</t>
  </si>
  <si>
    <t>List types of administrative expenses</t>
  </si>
  <si>
    <t>Amount</t>
  </si>
  <si>
    <t>List affordability assistance projects and programs</t>
  </si>
  <si>
    <t>HOUSING ACTIVITY: Date in Approved Spending Plan to Present</t>
  </si>
  <si>
    <t>Type of Housing Activity</t>
  </si>
  <si>
    <t>Specific Site or Program</t>
  </si>
  <si>
    <t>Comments:</t>
  </si>
  <si>
    <t>https://ahpnj.org/member_docs/Income_Limits_2018.pdf</t>
  </si>
  <si>
    <t>https://ahpnj.org/member_docs/Income_Limits_2017.pdf</t>
  </si>
  <si>
    <t>**Administrative expenses cannot total more than 20% of collected revenues, less any Administrative expenses already disbursed.</t>
  </si>
  <si>
    <t>Total Third Round rehabiltation obligation</t>
  </si>
  <si>
    <r>
      <t xml:space="preserve">Period of time covered </t>
    </r>
    <r>
      <rPr>
        <sz val="12"/>
        <color rgb="FF000000"/>
        <rFont val="Calibri"/>
        <family val="2"/>
      </rPr>
      <t>(Only completed rehabs since either the adoption of the Housing Element and Fair Share Plan or the previous annual report should be included on this sheet):</t>
    </r>
  </si>
  <si>
    <t>Please list below all units rehabilitated towards the municipality's Third Round rehabilitation obligation.</t>
  </si>
  <si>
    <t>Street Address</t>
  </si>
  <si>
    <t>Case Number (if applicable)</t>
  </si>
  <si>
    <t>Rehab program used (e.g. county program, municipal rental rehab)</t>
  </si>
  <si>
    <t>Block</t>
  </si>
  <si>
    <t>Lot</t>
  </si>
  <si>
    <t>Unit Number</t>
  </si>
  <si>
    <t>Owner</t>
  </si>
  <si>
    <t>Renter</t>
  </si>
  <si>
    <t>Very Low</t>
  </si>
  <si>
    <t>Low</t>
  </si>
  <si>
    <t>Moderate</t>
  </si>
  <si>
    <t>Final Inspection Date (mm/dd/yy)</t>
  </si>
  <si>
    <t>Funds expended on hard costs ($)</t>
  </si>
  <si>
    <t>Funds recaptured</t>
  </si>
  <si>
    <t xml:space="preserve">Major system(s) repaired </t>
  </si>
  <si>
    <t>Was unit below code and raised to code? (Y/N)</t>
  </si>
  <si>
    <t>Effective date of affordability controls (mm/dd/yy)</t>
  </si>
  <si>
    <t>Length of affordability controls (years)</t>
  </si>
  <si>
    <t>Affordability control removed (Y/N)</t>
  </si>
  <si>
    <t>Creditworthy (Y/N)</t>
  </si>
  <si>
    <t xml:space="preserve">Verification by Program Administrator that all households are income eligible, that appropriate </t>
  </si>
  <si>
    <t>Verification by Building Code Official that units were below code and raised to code per the</t>
  </si>
  <si>
    <t>affordability controls are in place and that rental prices conform to COAH regulations.</t>
  </si>
  <si>
    <t>NJ State Housing Code or the Rehabiliation Subcode and that the work involved major systems.</t>
  </si>
  <si>
    <t>Program Administrator</t>
  </si>
  <si>
    <t>Date</t>
  </si>
  <si>
    <t>Code Official</t>
  </si>
  <si>
    <t>Site / Program Name:</t>
  </si>
  <si>
    <t>Sample</t>
  </si>
  <si>
    <t>Sample 2</t>
  </si>
  <si>
    <t>Sample 3</t>
  </si>
  <si>
    <t>Sample 4</t>
  </si>
  <si>
    <t>Sample 5</t>
  </si>
  <si>
    <t>Sample 6</t>
  </si>
  <si>
    <t>Sample 7</t>
  </si>
  <si>
    <t>Sample 8</t>
  </si>
  <si>
    <t>Sample 9</t>
  </si>
  <si>
    <t>Sample 10</t>
  </si>
  <si>
    <t>Sample 11</t>
  </si>
  <si>
    <t>Sample 12</t>
  </si>
  <si>
    <t>Sample 13</t>
  </si>
  <si>
    <t>Sample 14</t>
  </si>
  <si>
    <t>Sample 15</t>
  </si>
  <si>
    <t>Sample 16</t>
  </si>
  <si>
    <t>Sample 17</t>
  </si>
  <si>
    <t>Sample 18</t>
  </si>
  <si>
    <t>Sample 19</t>
  </si>
  <si>
    <t>Sample 20</t>
  </si>
  <si>
    <t>Sample 21</t>
  </si>
  <si>
    <t>Sample 22</t>
  </si>
  <si>
    <t>Sample 23</t>
  </si>
  <si>
    <t>Sample 24</t>
  </si>
  <si>
    <t>Sample 25</t>
  </si>
  <si>
    <t>Sample 26</t>
  </si>
  <si>
    <t>Sample 27</t>
  </si>
  <si>
    <t>Sample 28</t>
  </si>
  <si>
    <t>Sample 29</t>
  </si>
  <si>
    <t>Sample 30</t>
  </si>
  <si>
    <t>Sample 31</t>
  </si>
  <si>
    <t>Sample 32</t>
  </si>
  <si>
    <t>Sample 33</t>
  </si>
  <si>
    <t>Sample 34</t>
  </si>
  <si>
    <t>Sample 35</t>
  </si>
  <si>
    <t>Sample 36</t>
  </si>
  <si>
    <t>Sample 37</t>
  </si>
  <si>
    <t>Sample 38</t>
  </si>
  <si>
    <t>Sample 39</t>
  </si>
  <si>
    <t>Sample 40</t>
  </si>
  <si>
    <t>Sample 41</t>
  </si>
  <si>
    <t>Sample 42</t>
  </si>
  <si>
    <t>Sample 43</t>
  </si>
  <si>
    <t>Sample 44</t>
  </si>
  <si>
    <t>Sample 45</t>
  </si>
  <si>
    <t>Sample 46</t>
  </si>
  <si>
    <t>Sample 47</t>
  </si>
  <si>
    <t>Sample 48</t>
  </si>
  <si>
    <t>Sample 49</t>
  </si>
  <si>
    <t>Sample 50</t>
  </si>
  <si>
    <t>Sample 51</t>
  </si>
  <si>
    <t>Sample 52</t>
  </si>
  <si>
    <t>Sample 53</t>
  </si>
  <si>
    <t>Sample 54</t>
  </si>
  <si>
    <t>Sample 55</t>
  </si>
  <si>
    <t>Sample 56</t>
  </si>
  <si>
    <t>Sample 57</t>
  </si>
  <si>
    <t>Sample 58</t>
  </si>
  <si>
    <t>Sample 59</t>
  </si>
  <si>
    <t>Sample 60</t>
  </si>
  <si>
    <t>Sample 61</t>
  </si>
  <si>
    <t>Sample 62</t>
  </si>
  <si>
    <t>Sample 63</t>
  </si>
  <si>
    <t>Sample 64</t>
  </si>
  <si>
    <t>Sample 65</t>
  </si>
  <si>
    <t>Sample 66</t>
  </si>
  <si>
    <t>Sample 67</t>
  </si>
  <si>
    <t>Sample 68</t>
  </si>
  <si>
    <t>Sample 69</t>
  </si>
  <si>
    <t>Sample 70</t>
  </si>
  <si>
    <t>Sample 71</t>
  </si>
  <si>
    <t>Sample 72</t>
  </si>
  <si>
    <t>Sample 73</t>
  </si>
  <si>
    <t>Sample 74</t>
  </si>
  <si>
    <t>Sample 75</t>
  </si>
  <si>
    <t>Sample 76</t>
  </si>
  <si>
    <t>Sample 77</t>
  </si>
  <si>
    <t>Sample 78</t>
  </si>
  <si>
    <t>Sample 79</t>
  </si>
  <si>
    <t>Sample 80</t>
  </si>
  <si>
    <t>Sample 81</t>
  </si>
  <si>
    <t>Sample 82</t>
  </si>
  <si>
    <t>Sample 83</t>
  </si>
  <si>
    <t>Sample 84</t>
  </si>
  <si>
    <t>Sample 85</t>
  </si>
  <si>
    <t>Sample 86</t>
  </si>
  <si>
    <t>Sample 87</t>
  </si>
  <si>
    <t>Sample 88</t>
  </si>
  <si>
    <t>Sample 89</t>
  </si>
  <si>
    <t>Sample 90</t>
  </si>
  <si>
    <t>Sample 91</t>
  </si>
  <si>
    <t>Sample 92</t>
  </si>
  <si>
    <t>Sample 93</t>
  </si>
  <si>
    <t>Sample 94</t>
  </si>
  <si>
    <t>Sample 95</t>
  </si>
  <si>
    <t>Sample 96</t>
  </si>
  <si>
    <t>Sample 97</t>
  </si>
  <si>
    <t>Sample 98</t>
  </si>
  <si>
    <t>Sample 99</t>
  </si>
  <si>
    <t>Sample 100</t>
  </si>
  <si>
    <t>Project developer:</t>
  </si>
  <si>
    <t>Compliance Mechanism:</t>
  </si>
  <si>
    <t>100% Affordable</t>
  </si>
  <si>
    <t>Compliance Mechanism #2 (if project has multiple):</t>
  </si>
  <si>
    <t>Round:</t>
  </si>
  <si>
    <t>Third Round</t>
  </si>
  <si>
    <t>Block (if multiple separate by commas):</t>
  </si>
  <si>
    <t>Lot (if multiple separate by commas):</t>
  </si>
  <si>
    <t>Address:</t>
  </si>
  <si>
    <t>123 Bergen Drive, Bergen, NJ 07047</t>
  </si>
  <si>
    <t>Status:</t>
  </si>
  <si>
    <t>Under construction</t>
  </si>
  <si>
    <t>If project has site plan /or subdivision approval, date building permits received (DD/MM/YYY):</t>
  </si>
  <si>
    <t>If "approved not built" or "under construction," date of site plan and/or subdivision approval:</t>
  </si>
  <si>
    <t>If "under construction," expected date of completion:</t>
  </si>
  <si>
    <t>Date of issuance of C.O.:</t>
  </si>
  <si>
    <t>If "built," date controls began:</t>
  </si>
  <si>
    <t>Length of Affordability Controls (years):</t>
  </si>
  <si>
    <t>Administrative Agent or other entity responsible for affirmative marketing:</t>
  </si>
  <si>
    <t>Name
Address
Phone
Email</t>
  </si>
  <si>
    <t>Contribution  (for payments in lieu)</t>
  </si>
  <si>
    <t>Total Affordable Housing Units Proposed</t>
  </si>
  <si>
    <t>Total Affordable Housing Units Completed to Date</t>
  </si>
  <si>
    <t>Type of Affordable Units:</t>
  </si>
  <si>
    <t xml:space="preserve">     Family</t>
  </si>
  <si>
    <t xml:space="preserve">       Family For-Sale</t>
  </si>
  <si>
    <t xml:space="preserve">       Family Rental</t>
  </si>
  <si>
    <t xml:space="preserve">     Senior</t>
  </si>
  <si>
    <t xml:space="preserve">       Senior For-Sale</t>
  </si>
  <si>
    <t xml:space="preserve">       Senior Rental</t>
  </si>
  <si>
    <t xml:space="preserve">       Supportive For-Sale</t>
  </si>
  <si>
    <t xml:space="preserve">       Supportive Rental</t>
  </si>
  <si>
    <t>Bedroom/Income Splits:</t>
  </si>
  <si>
    <t xml:space="preserve">     1 BR/or Efficiency Affordable Units</t>
  </si>
  <si>
    <t xml:space="preserve">       Very Low-Income:</t>
  </si>
  <si>
    <t xml:space="preserve">       Low-Income:</t>
  </si>
  <si>
    <t xml:space="preserve">       Moderate-Income:</t>
  </si>
  <si>
    <t xml:space="preserve">     2 BR Affordable Units</t>
  </si>
  <si>
    <t xml:space="preserve">     3+ BR Affordable Units</t>
  </si>
  <si>
    <t xml:space="preserve">     Supportive/Special Needs Units:</t>
  </si>
  <si>
    <t>OVERALL PRIOR AND THIRD ROUND SUMMARY</t>
  </si>
  <si>
    <t>NUMBER</t>
  </si>
  <si>
    <t>PERCENT</t>
  </si>
  <si>
    <t>Total Units</t>
  </si>
  <si>
    <t>-</t>
  </si>
  <si>
    <t>Very-Low Income Units</t>
  </si>
  <si>
    <t>Low-Income</t>
  </si>
  <si>
    <t>Moderate-Income</t>
  </si>
  <si>
    <t>Family</t>
  </si>
  <si>
    <t>Senior</t>
  </si>
  <si>
    <t>Supportive/Special Needs</t>
  </si>
  <si>
    <t>For Sale</t>
  </si>
  <si>
    <t>Rental</t>
  </si>
  <si>
    <t>Very Low Income Units approved and constructed since July 17, 2008</t>
  </si>
  <si>
    <t>Development/Compliance Mechanism</t>
  </si>
  <si>
    <t>Total Affordable Units</t>
  </si>
  <si>
    <t>VLI units constructed as of date of report</t>
  </si>
  <si>
    <t>VLI units not constructed as of date of this report but still planned</t>
  </si>
  <si>
    <r>
      <t>Type of Very Low Income Unit</t>
    </r>
    <r>
      <rPr>
        <sz val="12"/>
        <color theme="1"/>
        <rFont val="Calibri"/>
        <family val="2"/>
        <scheme val="minor"/>
      </rPr>
      <t xml:space="preserve"> (Family, Senior, Special Needs)</t>
    </r>
  </si>
  <si>
    <t>This tab provides reporting required on very low income units, i.e. units affordable to and reserved for households at or below 30% of regional median income.</t>
  </si>
  <si>
    <t>See N.J.S.A. 52:27D-329.1.</t>
  </si>
  <si>
    <t>Compliance Mechanism(s)</t>
  </si>
  <si>
    <t>Status</t>
  </si>
  <si>
    <t>Rounds</t>
  </si>
  <si>
    <t>Accessory apartment program</t>
  </si>
  <si>
    <t>Assisted living residence</t>
  </si>
  <si>
    <t>Extension of expiring controls</t>
  </si>
  <si>
    <t>Inclusionary zoning</t>
  </si>
  <si>
    <t>Market-to-Affordable</t>
  </si>
  <si>
    <t>RCA (approved pre-2008)</t>
  </si>
  <si>
    <t>Redevelopment</t>
  </si>
  <si>
    <t>Support and special needs</t>
  </si>
  <si>
    <t>Other</t>
  </si>
  <si>
    <t>No approvals</t>
  </si>
  <si>
    <t>Approved not built</t>
  </si>
  <si>
    <t>Built</t>
  </si>
  <si>
    <t>Prior Round</t>
  </si>
  <si>
    <t>Prior and Third Round</t>
  </si>
  <si>
    <t>2. REHABILITATION</t>
  </si>
  <si>
    <t>1. GENERAL INFORMATION AND TRUST FUND MONITORING</t>
  </si>
  <si>
    <t>3. PRIOR AND THIRD ROUND MONITORING</t>
  </si>
  <si>
    <t>4. VERY LOW INCOME REPORTING</t>
  </si>
  <si>
    <t>ADMINISTRATION: Date in Approved Spending Plan to Present</t>
  </si>
  <si>
    <t>AFFORDABILITY ASSISTANCE: Date in Approved Spending Plan to Present</t>
  </si>
  <si>
    <t>Date through which funds reported:</t>
  </si>
  <si>
    <r>
      <t>Rehabilitation program administrator(s) with email, phone number, and address:</t>
    </r>
    <r>
      <rPr>
        <sz val="12"/>
        <color rgb="FF000000"/>
        <rFont val="Calibri"/>
        <family val="2"/>
      </rPr>
      <t xml:space="preserve"> (if multiple rehab programs list administrator for each)</t>
    </r>
  </si>
  <si>
    <t>Construction required to begin by (for mechanisms other than inclusionary development):</t>
  </si>
  <si>
    <t xml:space="preserve">     Supportive/Special needs</t>
  </si>
  <si>
    <t>https://ahpnj.org/member_docs/Income_Limits_2019_FINAL.pdf</t>
  </si>
  <si>
    <t xml:space="preserve">*View 2020 income limits: https://ahpnj.org/member_docs/Income_Limits_2020.pdf </t>
  </si>
  <si>
    <t>City of Cape May</t>
  </si>
  <si>
    <t>Cape May</t>
  </si>
  <si>
    <t>Louis Belasco/ Municipal Housing Liason</t>
  </si>
  <si>
    <t>Louis Belasco</t>
  </si>
  <si>
    <t>assessor@capemaycity.com</t>
  </si>
  <si>
    <t>2/28/2018 to Present</t>
  </si>
  <si>
    <t>608 Washington Street</t>
  </si>
  <si>
    <t>VT Urban Renewal</t>
  </si>
  <si>
    <t>Yes</t>
  </si>
  <si>
    <t>No</t>
  </si>
  <si>
    <t>All</t>
  </si>
  <si>
    <t>Y</t>
  </si>
  <si>
    <t>≥30 years</t>
  </si>
  <si>
    <t>N</t>
  </si>
  <si>
    <t>205 individuals</t>
  </si>
  <si>
    <t>1 to 205</t>
  </si>
  <si>
    <t>Inception - 09/04/2018</t>
  </si>
  <si>
    <t>Barry, Corrado, and Gibson</t>
  </si>
  <si>
    <t>Legal</t>
  </si>
  <si>
    <t>Polistina and Associates</t>
  </si>
  <si>
    <t>Planning</t>
  </si>
  <si>
    <t>Administration/MHL</t>
  </si>
  <si>
    <t>None</t>
  </si>
  <si>
    <t>***Affordability Assistance must equal at least 30% of revenues collected after July 2008, with 1/3 of that dedicated to very low-income Affordability 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</si>
</sst>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mm/dd/yy_)"/>
    <numFmt numFmtId="167" formatCode="&quot;$&quot;#,##0"/>
  </numFmts>
  <fonts count="20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0"/>
      <name val="TimesNewRomanPS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Calibri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7" fillId="0" borderId="0" applyNumberFormat="0" applyFill="0" applyBorder="0" applyAlignment="0" applyProtection="0"/>
  </cellStyleXfs>
  <cellXfs count="201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2" fillId="0" borderId="0" xfId="0" applyFont="1"/>
    <xf numFmtId="0" fontId="1" fillId="0" borderId="0" xfId="0" applyFont="1"/>
    <xf numFmtId="0" fontId="2" fillId="0" borderId="0" xfId="0" applyFont="1" applyFill="1" applyBorder="1"/>
    <xf numFmtId="0" fontId="3" fillId="0" borderId="0" xfId="0" applyFont="1"/>
    <xf numFmtId="0" fontId="2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  <xf numFmtId="164" fontId="1" fillId="0" borderId="5" xfId="1" applyNumberFormat="1" applyFont="1" applyBorder="1"/>
    <xf numFmtId="0" fontId="2" fillId="0" borderId="7" xfId="0" applyFont="1" applyBorder="1"/>
    <xf numFmtId="164" fontId="2" fillId="3" borderId="8" xfId="1" applyNumberFormat="1" applyFont="1" applyFill="1" applyBorder="1"/>
    <xf numFmtId="8" fontId="1" fillId="0" borderId="0" xfId="0" applyNumberFormat="1" applyFont="1"/>
    <xf numFmtId="0" fontId="1" fillId="0" borderId="5" xfId="0" applyFont="1" applyBorder="1"/>
    <xf numFmtId="165" fontId="1" fillId="0" borderId="6" xfId="0" applyNumberFormat="1" applyFont="1" applyBorder="1"/>
    <xf numFmtId="0" fontId="1" fillId="0" borderId="1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Fill="1" applyBorder="1"/>
    <xf numFmtId="0" fontId="1" fillId="0" borderId="0" xfId="0" applyFont="1" applyBorder="1"/>
    <xf numFmtId="8" fontId="1" fillId="0" borderId="6" xfId="0" applyNumberFormat="1" applyFont="1" applyBorder="1"/>
    <xf numFmtId="0" fontId="1" fillId="0" borderId="4" xfId="0" applyFont="1" applyFill="1" applyBorder="1"/>
    <xf numFmtId="164" fontId="1" fillId="0" borderId="6" xfId="1" applyNumberFormat="1" applyFont="1" applyBorder="1"/>
    <xf numFmtId="164" fontId="2" fillId="0" borderId="0" xfId="1" applyNumberFormat="1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5" fillId="0" borderId="0" xfId="3" applyFont="1" applyAlignment="1">
      <alignment horizontal="left"/>
    </xf>
    <xf numFmtId="0" fontId="5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6" fillId="0" borderId="0" xfId="3" applyFont="1"/>
    <xf numFmtId="0" fontId="7" fillId="0" borderId="0" xfId="3" applyFont="1"/>
    <xf numFmtId="0" fontId="6" fillId="0" borderId="0" xfId="3" applyFont="1" applyAlignment="1">
      <alignment horizontal="left"/>
    </xf>
    <xf numFmtId="0" fontId="6" fillId="0" borderId="0" xfId="3" applyFont="1" applyBorder="1" applyAlignment="1">
      <alignment horizontal="center"/>
    </xf>
    <xf numFmtId="0" fontId="8" fillId="0" borderId="0" xfId="0" applyFont="1" applyBorder="1"/>
    <xf numFmtId="0" fontId="5" fillId="0" borderId="0" xfId="3" applyFont="1" applyBorder="1" applyAlignment="1">
      <alignment horizontal="center"/>
    </xf>
    <xf numFmtId="0" fontId="5" fillId="0" borderId="0" xfId="3" applyFont="1" applyBorder="1" applyAlignment="1">
      <alignment horizontal="left"/>
    </xf>
    <xf numFmtId="0" fontId="5" fillId="0" borderId="0" xfId="3" applyFont="1" applyBorder="1" applyAlignment="1">
      <alignment horizontal="right"/>
    </xf>
    <xf numFmtId="0" fontId="5" fillId="0" borderId="0" xfId="3" applyFont="1" applyAlignment="1">
      <alignment horizontal="right"/>
    </xf>
    <xf numFmtId="0" fontId="7" fillId="0" borderId="0" xfId="3" applyFont="1" applyAlignment="1">
      <alignment horizontal="center"/>
    </xf>
    <xf numFmtId="0" fontId="5" fillId="0" borderId="17" xfId="3" applyFont="1" applyBorder="1" applyAlignment="1">
      <alignment horizontal="center"/>
    </xf>
    <xf numFmtId="0" fontId="6" fillId="0" borderId="17" xfId="3" applyFont="1" applyBorder="1" applyAlignment="1">
      <alignment horizontal="center" vertical="center" wrapText="1"/>
    </xf>
    <xf numFmtId="166" fontId="6" fillId="0" borderId="17" xfId="3" applyNumberFormat="1" applyFont="1" applyBorder="1" applyAlignment="1">
      <alignment horizontal="center" vertical="center" wrapText="1"/>
    </xf>
    <xf numFmtId="7" fontId="6" fillId="0" borderId="17" xfId="3" applyNumberFormat="1" applyFont="1" applyBorder="1" applyAlignment="1">
      <alignment horizontal="center" vertical="center" wrapText="1"/>
    </xf>
    <xf numFmtId="0" fontId="6" fillId="0" borderId="17" xfId="3" applyFont="1" applyBorder="1"/>
    <xf numFmtId="0" fontId="6" fillId="0" borderId="17" xfId="3" quotePrefix="1" applyFont="1" applyBorder="1" applyAlignment="1">
      <alignment horizontal="center"/>
    </xf>
    <xf numFmtId="0" fontId="6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166" fontId="6" fillId="0" borderId="17" xfId="3" applyNumberFormat="1" applyFont="1" applyBorder="1" applyAlignment="1">
      <alignment horizontal="center"/>
    </xf>
    <xf numFmtId="7" fontId="6" fillId="0" borderId="17" xfId="3" applyNumberFormat="1" applyFont="1" applyBorder="1" applyAlignment="1">
      <alignment horizontal="center"/>
    </xf>
    <xf numFmtId="14" fontId="6" fillId="0" borderId="17" xfId="3" applyNumberFormat="1" applyFont="1" applyBorder="1" applyAlignment="1">
      <alignment horizontal="center"/>
    </xf>
    <xf numFmtId="0" fontId="6" fillId="0" borderId="0" xfId="3" applyFont="1" applyBorder="1"/>
    <xf numFmtId="166" fontId="6" fillId="0" borderId="0" xfId="3" applyNumberFormat="1" applyFont="1" applyBorder="1" applyAlignment="1">
      <alignment horizontal="center"/>
    </xf>
    <xf numFmtId="7" fontId="6" fillId="0" borderId="0" xfId="3" applyNumberFormat="1" applyFont="1" applyBorder="1" applyAlignment="1">
      <alignment horizontal="center"/>
    </xf>
    <xf numFmtId="0" fontId="7" fillId="0" borderId="18" xfId="3" applyFont="1" applyBorder="1"/>
    <xf numFmtId="0" fontId="7" fillId="0" borderId="18" xfId="3" applyFont="1" applyBorder="1" applyAlignment="1">
      <alignment horizontal="center"/>
    </xf>
    <xf numFmtId="0" fontId="2" fillId="0" borderId="20" xfId="0" applyFont="1" applyFill="1" applyBorder="1" applyAlignment="1">
      <alignment wrapText="1"/>
    </xf>
    <xf numFmtId="0" fontId="1" fillId="0" borderId="21" xfId="0" applyFont="1" applyBorder="1" applyAlignment="1">
      <alignment wrapText="1"/>
    </xf>
    <xf numFmtId="0" fontId="11" fillId="0" borderId="21" xfId="0" applyFont="1" applyBorder="1" applyAlignment="1">
      <alignment wrapText="1"/>
    </xf>
    <xf numFmtId="14" fontId="1" fillId="0" borderId="21" xfId="0" applyNumberFormat="1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1" xfId="0" applyFont="1" applyBorder="1"/>
    <xf numFmtId="0" fontId="1" fillId="0" borderId="5" xfId="0" applyFont="1" applyFill="1" applyBorder="1" applyAlignment="1">
      <alignment wrapText="1"/>
    </xf>
    <xf numFmtId="0" fontId="1" fillId="0" borderId="21" xfId="0" applyFont="1" applyFill="1" applyBorder="1"/>
    <xf numFmtId="0" fontId="1" fillId="0" borderId="5" xfId="0" applyFont="1" applyFill="1" applyBorder="1"/>
    <xf numFmtId="0" fontId="2" fillId="0" borderId="23" xfId="0" applyFont="1" applyFill="1" applyBorder="1"/>
    <xf numFmtId="0" fontId="1" fillId="0" borderId="24" xfId="0" applyFont="1" applyFill="1" applyBorder="1" applyAlignment="1">
      <alignment wrapText="1"/>
    </xf>
    <xf numFmtId="0" fontId="12" fillId="0" borderId="23" xfId="0" applyFont="1" applyBorder="1"/>
    <xf numFmtId="0" fontId="1" fillId="0" borderId="24" xfId="0" applyFont="1" applyBorder="1" applyAlignment="1">
      <alignment wrapText="1"/>
    </xf>
    <xf numFmtId="0" fontId="13" fillId="3" borderId="1" xfId="0" applyFont="1" applyFill="1" applyBorder="1"/>
    <xf numFmtId="0" fontId="1" fillId="3" borderId="19" xfId="0" applyFont="1" applyFill="1" applyBorder="1" applyAlignment="1">
      <alignment wrapText="1"/>
    </xf>
    <xf numFmtId="0" fontId="1" fillId="3" borderId="25" xfId="0" applyFont="1" applyFill="1" applyBorder="1"/>
    <xf numFmtId="0" fontId="2" fillId="0" borderId="4" xfId="0" applyFont="1" applyBorder="1"/>
    <xf numFmtId="0" fontId="1" fillId="0" borderId="10" xfId="0" applyFont="1" applyBorder="1" applyAlignment="1">
      <alignment wrapText="1"/>
    </xf>
    <xf numFmtId="0" fontId="1" fillId="0" borderId="16" xfId="0" applyFont="1" applyBorder="1"/>
    <xf numFmtId="0" fontId="13" fillId="3" borderId="26" xfId="0" applyFont="1" applyFill="1" applyBorder="1"/>
    <xf numFmtId="0" fontId="1" fillId="3" borderId="20" xfId="0" applyFont="1" applyFill="1" applyBorder="1" applyAlignment="1">
      <alignment wrapText="1"/>
    </xf>
    <xf numFmtId="0" fontId="1" fillId="3" borderId="0" xfId="0" applyFont="1" applyFill="1" applyBorder="1"/>
    <xf numFmtId="0" fontId="2" fillId="0" borderId="27" xfId="0" applyFont="1" applyBorder="1"/>
    <xf numFmtId="0" fontId="13" fillId="3" borderId="28" xfId="0" applyFont="1" applyFill="1" applyBorder="1"/>
    <xf numFmtId="0" fontId="1" fillId="3" borderId="29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2" fillId="0" borderId="16" xfId="0" applyFont="1" applyBorder="1"/>
    <xf numFmtId="0" fontId="1" fillId="0" borderId="16" xfId="0" applyFont="1" applyBorder="1" applyAlignment="1">
      <alignment wrapText="1"/>
    </xf>
    <xf numFmtId="0" fontId="1" fillId="0" borderId="30" xfId="0" applyFont="1" applyBorder="1" applyAlignment="1">
      <alignment wrapText="1"/>
    </xf>
    <xf numFmtId="0" fontId="1" fillId="3" borderId="31" xfId="0" applyFont="1" applyFill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3" borderId="2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" fillId="2" borderId="32" xfId="0" applyFont="1" applyFill="1" applyBorder="1"/>
    <xf numFmtId="0" fontId="1" fillId="2" borderId="25" xfId="0" applyFont="1" applyFill="1" applyBorder="1" applyAlignment="1">
      <alignment wrapText="1"/>
    </xf>
    <xf numFmtId="0" fontId="1" fillId="2" borderId="33" xfId="0" applyFont="1" applyFill="1" applyBorder="1" applyAlignment="1">
      <alignment wrapText="1"/>
    </xf>
    <xf numFmtId="0" fontId="1" fillId="0" borderId="12" xfId="0" applyFont="1" applyBorder="1"/>
    <xf numFmtId="0" fontId="2" fillId="0" borderId="0" xfId="0" applyFont="1" applyBorder="1" applyAlignment="1">
      <alignment wrapText="1"/>
    </xf>
    <xf numFmtId="0" fontId="2" fillId="0" borderId="34" xfId="0" applyFont="1" applyBorder="1" applyAlignment="1">
      <alignment wrapText="1"/>
    </xf>
    <xf numFmtId="0" fontId="2" fillId="0" borderId="35" xfId="0" applyFont="1" applyFill="1" applyBorder="1"/>
    <xf numFmtId="0" fontId="1" fillId="3" borderId="36" xfId="0" applyFont="1" applyFill="1" applyBorder="1" applyAlignment="1">
      <alignment wrapText="1"/>
    </xf>
    <xf numFmtId="0" fontId="1" fillId="3" borderId="37" xfId="0" applyFont="1" applyFill="1" applyBorder="1" applyAlignment="1">
      <alignment wrapText="1"/>
    </xf>
    <xf numFmtId="0" fontId="2" fillId="0" borderId="38" xfId="0" applyFont="1" applyFill="1" applyBorder="1"/>
    <xf numFmtId="0" fontId="1" fillId="3" borderId="39" xfId="0" applyFont="1" applyFill="1" applyBorder="1" applyAlignment="1">
      <alignment wrapText="1"/>
    </xf>
    <xf numFmtId="9" fontId="1" fillId="3" borderId="40" xfId="2" applyFont="1" applyFill="1" applyBorder="1" applyAlignment="1">
      <alignment wrapText="1"/>
    </xf>
    <xf numFmtId="0" fontId="2" fillId="0" borderId="12" xfId="0" applyFont="1" applyFill="1" applyBorder="1"/>
    <xf numFmtId="0" fontId="1" fillId="3" borderId="0" xfId="0" applyFont="1" applyFill="1" applyBorder="1" applyAlignment="1">
      <alignment wrapText="1"/>
    </xf>
    <xf numFmtId="9" fontId="1" fillId="3" borderId="34" xfId="2" applyFont="1" applyFill="1" applyBorder="1" applyAlignment="1">
      <alignment wrapText="1"/>
    </xf>
    <xf numFmtId="0" fontId="2" fillId="0" borderId="41" xfId="0" applyFont="1" applyFill="1" applyBorder="1"/>
    <xf numFmtId="0" fontId="1" fillId="3" borderId="42" xfId="0" applyFont="1" applyFill="1" applyBorder="1" applyAlignment="1">
      <alignment wrapText="1"/>
    </xf>
    <xf numFmtId="9" fontId="1" fillId="3" borderId="43" xfId="2" applyFont="1" applyFill="1" applyBorder="1" applyAlignment="1">
      <alignment wrapText="1"/>
    </xf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6" xfId="0" applyBorder="1"/>
    <xf numFmtId="0" fontId="0" fillId="0" borderId="5" xfId="0" applyBorder="1"/>
    <xf numFmtId="0" fontId="0" fillId="0" borderId="11" xfId="0" applyBorder="1"/>
    <xf numFmtId="0" fontId="12" fillId="0" borderId="0" xfId="0" applyFont="1"/>
    <xf numFmtId="0" fontId="12" fillId="4" borderId="19" xfId="0" applyFont="1" applyFill="1" applyBorder="1" applyAlignment="1">
      <alignment wrapText="1"/>
    </xf>
    <xf numFmtId="0" fontId="12" fillId="0" borderId="0" xfId="0" applyFont="1" applyFill="1" applyBorder="1"/>
    <xf numFmtId="0" fontId="12" fillId="4" borderId="0" xfId="0" applyFont="1" applyFill="1"/>
    <xf numFmtId="0" fontId="0" fillId="0" borderId="5" xfId="0" applyFont="1" applyBorder="1" applyAlignment="1">
      <alignment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44" xfId="0" applyFont="1" applyFill="1" applyBorder="1"/>
    <xf numFmtId="0" fontId="1" fillId="3" borderId="16" xfId="0" applyFont="1" applyFill="1" applyBorder="1" applyAlignment="1">
      <alignment wrapText="1"/>
    </xf>
    <xf numFmtId="9" fontId="1" fillId="3" borderId="45" xfId="2" applyFont="1" applyFill="1" applyBorder="1" applyAlignment="1">
      <alignment wrapText="1"/>
    </xf>
    <xf numFmtId="0" fontId="12" fillId="4" borderId="1" xfId="0" applyFont="1" applyFill="1" applyBorder="1"/>
    <xf numFmtId="0" fontId="12" fillId="4" borderId="15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43" xfId="0" applyFont="1" applyFill="1" applyBorder="1" applyAlignment="1">
      <alignment wrapText="1"/>
    </xf>
    <xf numFmtId="0" fontId="1" fillId="0" borderId="37" xfId="0" applyFont="1" applyBorder="1" applyAlignment="1">
      <alignment wrapText="1"/>
    </xf>
    <xf numFmtId="0" fontId="11" fillId="0" borderId="37" xfId="0" applyFont="1" applyBorder="1" applyAlignment="1">
      <alignment wrapText="1"/>
    </xf>
    <xf numFmtId="0" fontId="2" fillId="0" borderId="4" xfId="0" applyFont="1" applyBorder="1" applyAlignment="1">
      <alignment wrapText="1"/>
    </xf>
    <xf numFmtId="14" fontId="1" fillId="0" borderId="37" xfId="0" applyNumberFormat="1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2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1" fillId="0" borderId="34" xfId="0" applyFont="1" applyFill="1" applyBorder="1" applyAlignment="1">
      <alignment wrapText="1"/>
    </xf>
    <xf numFmtId="0" fontId="1" fillId="0" borderId="34" xfId="0" applyFont="1" applyBorder="1" applyAlignment="1">
      <alignment wrapText="1"/>
    </xf>
    <xf numFmtId="0" fontId="1" fillId="3" borderId="15" xfId="0" applyFont="1" applyFill="1" applyBorder="1" applyAlignment="1">
      <alignment wrapText="1"/>
    </xf>
    <xf numFmtId="0" fontId="1" fillId="0" borderId="46" xfId="0" applyFont="1" applyBorder="1" applyAlignment="1">
      <alignment wrapText="1"/>
    </xf>
    <xf numFmtId="0" fontId="1" fillId="3" borderId="43" xfId="0" applyFont="1" applyFill="1" applyBorder="1" applyAlignment="1">
      <alignment wrapText="1"/>
    </xf>
    <xf numFmtId="0" fontId="1" fillId="3" borderId="33" xfId="0" applyFont="1" applyFill="1" applyBorder="1" applyAlignment="1">
      <alignment wrapText="1"/>
    </xf>
    <xf numFmtId="0" fontId="14" fillId="0" borderId="0" xfId="3" applyFont="1" applyAlignment="1">
      <alignment horizontal="left"/>
    </xf>
    <xf numFmtId="0" fontId="2" fillId="0" borderId="8" xfId="0" applyFont="1" applyBorder="1"/>
    <xf numFmtId="167" fontId="1" fillId="3" borderId="6" xfId="1" applyNumberFormat="1" applyFont="1" applyFill="1" applyBorder="1"/>
    <xf numFmtId="167" fontId="2" fillId="3" borderId="11" xfId="0" applyNumberFormat="1" applyFont="1" applyFill="1" applyBorder="1"/>
    <xf numFmtId="167" fontId="2" fillId="3" borderId="11" xfId="1" applyNumberFormat="1" applyFont="1" applyFill="1" applyBorder="1"/>
    <xf numFmtId="0" fontId="6" fillId="0" borderId="0" xfId="3" applyFont="1" applyBorder="1" applyAlignment="1">
      <alignment horizontal="left"/>
    </xf>
    <xf numFmtId="0" fontId="5" fillId="0" borderId="5" xfId="3" applyFont="1" applyBorder="1" applyAlignment="1">
      <alignment horizontal="left"/>
    </xf>
    <xf numFmtId="0" fontId="5" fillId="0" borderId="5" xfId="3" applyFont="1" applyBorder="1" applyAlignment="1">
      <alignment horizontal="center"/>
    </xf>
    <xf numFmtId="0" fontId="10" fillId="0" borderId="5" xfId="3" applyFont="1" applyBorder="1" applyAlignment="1">
      <alignment horizontal="left" wrapText="1"/>
    </xf>
    <xf numFmtId="0" fontId="5" fillId="0" borderId="5" xfId="3" applyFont="1" applyBorder="1" applyAlignment="1">
      <alignment horizontal="left" vertical="center" wrapText="1"/>
    </xf>
    <xf numFmtId="0" fontId="2" fillId="0" borderId="47" xfId="0" applyFont="1" applyFill="1" applyBorder="1"/>
    <xf numFmtId="0" fontId="1" fillId="0" borderId="22" xfId="0" applyFont="1" applyFill="1" applyBorder="1"/>
    <xf numFmtId="0" fontId="2" fillId="0" borderId="48" xfId="0" applyFont="1" applyFill="1" applyBorder="1"/>
    <xf numFmtId="0" fontId="1" fillId="0" borderId="24" xfId="0" applyFont="1" applyFill="1" applyBorder="1"/>
    <xf numFmtId="0" fontId="2" fillId="0" borderId="48" xfId="0" applyFont="1" applyBorder="1"/>
    <xf numFmtId="0" fontId="1" fillId="0" borderId="24" xfId="0" applyFont="1" applyBorder="1"/>
    <xf numFmtId="0" fontId="2" fillId="0" borderId="49" xfId="0" applyFont="1" applyFill="1" applyBorder="1"/>
    <xf numFmtId="0" fontId="1" fillId="0" borderId="20" xfId="0" applyFont="1" applyBorder="1"/>
    <xf numFmtId="0" fontId="0" fillId="0" borderId="0" xfId="0" applyFont="1" applyFill="1" applyBorder="1"/>
    <xf numFmtId="0" fontId="17" fillId="0" borderId="0" xfId="4" applyFill="1" applyBorder="1"/>
    <xf numFmtId="0" fontId="17" fillId="0" borderId="0" xfId="4"/>
    <xf numFmtId="0" fontId="14" fillId="5" borderId="0" xfId="3" applyFont="1" applyFill="1" applyAlignment="1">
      <alignment horizontal="left"/>
    </xf>
    <xf numFmtId="0" fontId="14" fillId="5" borderId="0" xfId="3" applyFont="1" applyFill="1" applyAlignment="1">
      <alignment horizontal="center"/>
    </xf>
    <xf numFmtId="0" fontId="15" fillId="5" borderId="0" xfId="3" applyFont="1" applyFill="1" applyAlignment="1">
      <alignment horizontal="center"/>
    </xf>
    <xf numFmtId="0" fontId="15" fillId="5" borderId="0" xfId="3" applyFont="1" applyFill="1"/>
    <xf numFmtId="0" fontId="16" fillId="5" borderId="0" xfId="3" applyFont="1" applyFill="1"/>
    <xf numFmtId="0" fontId="18" fillId="6" borderId="0" xfId="3" applyFont="1" applyFill="1" applyAlignment="1">
      <alignment horizontal="left"/>
    </xf>
    <xf numFmtId="0" fontId="18" fillId="6" borderId="0" xfId="3" applyFont="1" applyFill="1" applyAlignment="1">
      <alignment horizontal="center"/>
    </xf>
    <xf numFmtId="0" fontId="16" fillId="6" borderId="0" xfId="3" applyFont="1" applyFill="1" applyAlignment="1">
      <alignment horizontal="center"/>
    </xf>
    <xf numFmtId="0" fontId="16" fillId="6" borderId="0" xfId="3" applyFont="1" applyFill="1"/>
    <xf numFmtId="0" fontId="14" fillId="7" borderId="0" xfId="3" applyFont="1" applyFill="1" applyAlignment="1">
      <alignment horizontal="left"/>
    </xf>
    <xf numFmtId="0" fontId="0" fillId="7" borderId="0" xfId="0" applyFill="1"/>
    <xf numFmtId="14" fontId="1" fillId="0" borderId="24" xfId="0" quotePrefix="1" applyNumberFormat="1" applyFont="1" applyFill="1" applyBorder="1"/>
    <xf numFmtId="14" fontId="1" fillId="0" borderId="24" xfId="0" applyNumberFormat="1" applyFont="1" applyBorder="1"/>
    <xf numFmtId="0" fontId="17" fillId="0" borderId="24" xfId="4" applyBorder="1"/>
    <xf numFmtId="14" fontId="2" fillId="0" borderId="0" xfId="0" applyNumberFormat="1" applyFont="1" applyFill="1"/>
    <xf numFmtId="0" fontId="0" fillId="0" borderId="4" xfId="0" applyFont="1" applyBorder="1"/>
    <xf numFmtId="0" fontId="0" fillId="0" borderId="5" xfId="0" applyFont="1" applyBorder="1"/>
    <xf numFmtId="0" fontId="5" fillId="0" borderId="0" xfId="3" applyFont="1" applyFill="1" applyAlignment="1">
      <alignment horizontal="center"/>
    </xf>
    <xf numFmtId="0" fontId="5" fillId="0" borderId="0" xfId="3" applyFont="1" applyFill="1" applyAlignment="1">
      <alignment horizontal="left"/>
    </xf>
    <xf numFmtId="0" fontId="6" fillId="0" borderId="0" xfId="3" applyFont="1" applyFill="1" applyAlignment="1">
      <alignment horizontal="center"/>
    </xf>
    <xf numFmtId="0" fontId="6" fillId="0" borderId="0" xfId="3" applyFont="1" applyFill="1"/>
    <xf numFmtId="0" fontId="7" fillId="0" borderId="0" xfId="3" applyFont="1" applyFill="1"/>
    <xf numFmtId="0" fontId="14" fillId="8" borderId="0" xfId="3" applyFont="1" applyFill="1" applyAlignment="1">
      <alignment horizontal="left"/>
    </xf>
    <xf numFmtId="0" fontId="5" fillId="8" borderId="0" xfId="3" applyFont="1" applyFill="1" applyAlignment="1">
      <alignment horizontal="center"/>
    </xf>
    <xf numFmtId="0" fontId="19" fillId="0" borderId="0" xfId="0" applyFont="1"/>
    <xf numFmtId="0" fontId="2" fillId="2" borderId="13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4" borderId="1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5" fillId="0" borderId="17" xfId="3" applyFont="1" applyBorder="1" applyAlignment="1">
      <alignment horizontal="center"/>
    </xf>
    <xf numFmtId="0" fontId="7" fillId="0" borderId="17" xfId="3" applyFont="1" applyBorder="1" applyAlignment="1">
      <alignment horizontal="center"/>
    </xf>
    <xf numFmtId="0" fontId="12" fillId="4" borderId="1" xfId="0" applyFont="1" applyFill="1" applyBorder="1" applyAlignment="1">
      <alignment horizontal="center" wrapText="1"/>
    </xf>
    <xf numFmtId="0" fontId="12" fillId="4" borderId="2" xfId="0" applyFont="1" applyFill="1" applyBorder="1" applyAlignment="1">
      <alignment horizontal="center" wrapText="1"/>
    </xf>
    <xf numFmtId="0" fontId="12" fillId="4" borderId="3" xfId="0" applyFont="1" applyFill="1" applyBorder="1" applyAlignment="1">
      <alignment horizontal="center" wrapText="1"/>
    </xf>
  </cellXfs>
  <cellStyles count="5">
    <cellStyle name="Currency" xfId="1" builtinId="4"/>
    <cellStyle name="Hyperlink" xfId="4" builtinId="8"/>
    <cellStyle name="Normal" xfId="0" builtinId="0"/>
    <cellStyle name="Normal 2" xfId="3" xr:uid="{00000000-0005-0000-0000-000003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hpnj.org/member_docs/Income_Limits_2017.pdf" TargetMode="External"/><Relationship Id="rId2" Type="http://schemas.openxmlformats.org/officeDocument/2006/relationships/hyperlink" Target="https://ahpnj.org/member_docs/Income_Limits_2018.pdf" TargetMode="External"/><Relationship Id="rId1" Type="http://schemas.openxmlformats.org/officeDocument/2006/relationships/hyperlink" Target="https://ahpnj.org/member_docs/Income_Limits_2019_FINAL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ssessor@capemaycity.com" TargetMode="External"/><Relationship Id="rId4" Type="http://schemas.openxmlformats.org/officeDocument/2006/relationships/hyperlink" Target="mailto:assessor@capemaycity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T59"/>
  <sheetViews>
    <sheetView tabSelected="1" workbookViewId="0">
      <selection activeCell="A60" sqref="A60"/>
    </sheetView>
  </sheetViews>
  <sheetFormatPr defaultColWidth="10.83203125" defaultRowHeight="15.5"/>
  <cols>
    <col min="1" max="1" width="44.08203125" style="4" customWidth="1"/>
    <col min="2" max="2" width="40.33203125" style="4" customWidth="1"/>
    <col min="3" max="3" width="9.83203125" style="4" bestFit="1" customWidth="1"/>
    <col min="4" max="4" width="17.83203125" style="4" customWidth="1"/>
    <col min="5" max="16384" width="10.83203125" style="4"/>
  </cols>
  <sheetData>
    <row r="1" spans="1:20" s="183" customFormat="1" ht="24" customHeight="1">
      <c r="A1" s="184" t="s">
        <v>243</v>
      </c>
      <c r="B1" s="185"/>
      <c r="C1" s="185"/>
      <c r="D1" s="185"/>
      <c r="E1" s="179"/>
      <c r="F1" s="180"/>
      <c r="G1" s="179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2"/>
    </row>
    <row r="2" spans="1:20" s="31" customFormat="1" ht="12" customHeight="1">
      <c r="A2" s="141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s="2" customFormat="1">
      <c r="A3" s="151" t="s">
        <v>0</v>
      </c>
      <c r="B3" s="152" t="s">
        <v>254</v>
      </c>
      <c r="C3" s="1"/>
    </row>
    <row r="4" spans="1:20" s="2" customFormat="1">
      <c r="A4" s="153" t="s">
        <v>1</v>
      </c>
      <c r="B4" s="154" t="s">
        <v>255</v>
      </c>
    </row>
    <row r="5" spans="1:20" s="2" customFormat="1">
      <c r="A5" s="153" t="s">
        <v>248</v>
      </c>
      <c r="B5" s="173">
        <v>43982</v>
      </c>
    </row>
    <row r="6" spans="1:20">
      <c r="A6" s="155"/>
      <c r="B6" s="156"/>
    </row>
    <row r="7" spans="1:20">
      <c r="A7" s="155" t="s">
        <v>2</v>
      </c>
      <c r="B7" s="156" t="s">
        <v>256</v>
      </c>
    </row>
    <row r="8" spans="1:20">
      <c r="A8" s="155" t="s">
        <v>3</v>
      </c>
      <c r="B8" s="174">
        <v>43982</v>
      </c>
    </row>
    <row r="9" spans="1:20">
      <c r="A9" s="155" t="s">
        <v>4</v>
      </c>
      <c r="B9" s="175" t="s">
        <v>258</v>
      </c>
    </row>
    <row r="10" spans="1:20">
      <c r="A10" s="155"/>
      <c r="B10" s="156"/>
    </row>
    <row r="11" spans="1:20">
      <c r="A11" s="155" t="s">
        <v>5</v>
      </c>
      <c r="B11" s="156" t="s">
        <v>257</v>
      </c>
    </row>
    <row r="12" spans="1:20">
      <c r="A12" s="155" t="s">
        <v>4</v>
      </c>
      <c r="B12" s="175" t="s">
        <v>258</v>
      </c>
    </row>
    <row r="13" spans="1:20">
      <c r="A13" s="155"/>
      <c r="B13" s="156"/>
    </row>
    <row r="14" spans="1:20">
      <c r="A14" s="157" t="s">
        <v>6</v>
      </c>
      <c r="B14" s="158">
        <v>2020</v>
      </c>
    </row>
    <row r="15" spans="1:20">
      <c r="A15" s="3"/>
    </row>
    <row r="16" spans="1:20" ht="16.5" customHeight="1">
      <c r="A16" s="6" t="s">
        <v>7</v>
      </c>
      <c r="B16" s="190"/>
      <c r="C16" s="190"/>
      <c r="D16" s="190"/>
    </row>
    <row r="17" spans="1:4" ht="16" thickBot="1">
      <c r="A17" s="2"/>
      <c r="B17" s="1" t="s">
        <v>270</v>
      </c>
      <c r="C17" s="176">
        <v>43982</v>
      </c>
      <c r="D17" s="1" t="s">
        <v>8</v>
      </c>
    </row>
    <row r="18" spans="1:4">
      <c r="A18" s="7" t="s">
        <v>9</v>
      </c>
      <c r="B18" s="8"/>
      <c r="C18" s="8"/>
      <c r="D18" s="9"/>
    </row>
    <row r="19" spans="1:4">
      <c r="A19" s="10" t="s">
        <v>10</v>
      </c>
      <c r="B19" s="11"/>
      <c r="C19" s="11">
        <v>0</v>
      </c>
      <c r="D19" s="143">
        <f>SUM(B19:C19)</f>
        <v>0</v>
      </c>
    </row>
    <row r="20" spans="1:4">
      <c r="A20" s="10" t="s">
        <v>11</v>
      </c>
      <c r="B20" s="11"/>
      <c r="C20" s="11">
        <v>374490.74</v>
      </c>
      <c r="D20" s="143">
        <f t="shared" ref="D20:D24" si="0">SUM(B20:C20)</f>
        <v>374490.74</v>
      </c>
    </row>
    <row r="21" spans="1:4">
      <c r="A21" s="10" t="s">
        <v>12</v>
      </c>
      <c r="B21" s="11"/>
      <c r="C21" s="11">
        <v>17712.240000000002</v>
      </c>
      <c r="D21" s="143">
        <f t="shared" si="0"/>
        <v>17712.240000000002</v>
      </c>
    </row>
    <row r="22" spans="1:4">
      <c r="A22" s="10" t="s">
        <v>13</v>
      </c>
      <c r="B22" s="11"/>
      <c r="C22" s="11">
        <v>0</v>
      </c>
      <c r="D22" s="143">
        <f t="shared" si="0"/>
        <v>0</v>
      </c>
    </row>
    <row r="23" spans="1:4">
      <c r="A23" s="10" t="s">
        <v>14</v>
      </c>
      <c r="B23" s="11"/>
      <c r="C23" s="11">
        <v>0</v>
      </c>
      <c r="D23" s="143">
        <f t="shared" si="0"/>
        <v>0</v>
      </c>
    </row>
    <row r="24" spans="1:4" ht="16" thickBot="1">
      <c r="A24" s="12" t="s">
        <v>15</v>
      </c>
      <c r="B24" s="13">
        <f>SUM(B19:B23)</f>
        <v>0</v>
      </c>
      <c r="C24" s="13">
        <f>SUM(C19:C23)</f>
        <v>392202.98</v>
      </c>
      <c r="D24" s="143">
        <f t="shared" si="0"/>
        <v>392202.98</v>
      </c>
    </row>
    <row r="25" spans="1:4" ht="16" thickBot="1"/>
    <row r="26" spans="1:4">
      <c r="A26" s="7" t="s">
        <v>16</v>
      </c>
      <c r="B26" s="8"/>
      <c r="C26" s="8"/>
      <c r="D26" s="9"/>
    </row>
    <row r="27" spans="1:4">
      <c r="A27" s="10" t="s">
        <v>17</v>
      </c>
      <c r="B27" s="11"/>
      <c r="C27" s="11">
        <v>25263.58</v>
      </c>
      <c r="D27" s="143">
        <f>SUM(B27:C27)</f>
        <v>25263.58</v>
      </c>
    </row>
    <row r="28" spans="1:4">
      <c r="A28" s="10" t="s">
        <v>18</v>
      </c>
      <c r="B28" s="11"/>
      <c r="C28" s="11">
        <v>0</v>
      </c>
      <c r="D28" s="143">
        <f t="shared" ref="D28:D32" si="1">SUM(B28:C28)</f>
        <v>0</v>
      </c>
    </row>
    <row r="29" spans="1:4">
      <c r="A29" s="10" t="s">
        <v>19</v>
      </c>
      <c r="B29" s="11"/>
      <c r="C29" s="11">
        <v>0</v>
      </c>
      <c r="D29" s="143">
        <f t="shared" si="1"/>
        <v>0</v>
      </c>
    </row>
    <row r="30" spans="1:4">
      <c r="A30" s="10" t="s">
        <v>20</v>
      </c>
      <c r="B30" s="11"/>
      <c r="C30" s="11">
        <v>0</v>
      </c>
      <c r="D30" s="143">
        <f t="shared" si="1"/>
        <v>0</v>
      </c>
    </row>
    <row r="31" spans="1:4">
      <c r="A31" s="10" t="s">
        <v>21</v>
      </c>
      <c r="B31" s="11"/>
      <c r="C31" s="11">
        <v>0</v>
      </c>
      <c r="D31" s="143">
        <f t="shared" si="1"/>
        <v>0</v>
      </c>
    </row>
    <row r="32" spans="1:4" ht="16" thickBot="1">
      <c r="A32" s="12" t="s">
        <v>15</v>
      </c>
      <c r="B32" s="13">
        <f>SUM(B27:B31)</f>
        <v>0</v>
      </c>
      <c r="C32" s="13">
        <f>SUM(C27:C31)</f>
        <v>25263.58</v>
      </c>
      <c r="D32" s="143">
        <f t="shared" si="1"/>
        <v>25263.58</v>
      </c>
    </row>
    <row r="33" spans="1:4" ht="16" thickBot="1">
      <c r="B33" s="14"/>
      <c r="C33" s="14"/>
      <c r="D33" s="14"/>
    </row>
    <row r="34" spans="1:4">
      <c r="A34" s="191" t="s">
        <v>246</v>
      </c>
      <c r="B34" s="192"/>
      <c r="C34" s="193"/>
    </row>
    <row r="35" spans="1:4">
      <c r="A35" s="10" t="s">
        <v>22</v>
      </c>
      <c r="B35" s="15" t="s">
        <v>23</v>
      </c>
      <c r="C35" s="16" t="s">
        <v>24</v>
      </c>
    </row>
    <row r="36" spans="1:4">
      <c r="A36" s="177" t="s">
        <v>271</v>
      </c>
      <c r="B36" s="178" t="s">
        <v>272</v>
      </c>
      <c r="C36" s="16">
        <f>1597.5+1575+449.48+2910.24+911.86</f>
        <v>7444.079999999999</v>
      </c>
    </row>
    <row r="37" spans="1:4">
      <c r="A37" s="177" t="s">
        <v>273</v>
      </c>
      <c r="B37" s="178" t="s">
        <v>274</v>
      </c>
      <c r="C37" s="16">
        <f>3271+3858.5+690</f>
        <v>7819.5</v>
      </c>
    </row>
    <row r="38" spans="1:4">
      <c r="A38" s="177" t="s">
        <v>257</v>
      </c>
      <c r="B38" s="178" t="s">
        <v>275</v>
      </c>
      <c r="C38" s="16">
        <v>10000</v>
      </c>
    </row>
    <row r="39" spans="1:4">
      <c r="A39" s="10"/>
      <c r="B39" s="15"/>
      <c r="C39" s="16"/>
    </row>
    <row r="40" spans="1:4" ht="16" thickBot="1">
      <c r="A40" s="194" t="s">
        <v>15</v>
      </c>
      <c r="B40" s="195"/>
      <c r="C40" s="144">
        <f>SUM(C35:C39)</f>
        <v>25263.579999999998</v>
      </c>
    </row>
    <row r="41" spans="1:4" ht="16" thickBot="1">
      <c r="A41" s="17"/>
      <c r="B41" s="18"/>
      <c r="C41" s="19"/>
    </row>
    <row r="42" spans="1:4">
      <c r="A42" s="191" t="s">
        <v>247</v>
      </c>
      <c r="B42" s="192"/>
      <c r="C42" s="193"/>
    </row>
    <row r="43" spans="1:4">
      <c r="A43" s="10" t="s">
        <v>22</v>
      </c>
      <c r="B43" s="15" t="s">
        <v>25</v>
      </c>
      <c r="C43" s="16" t="s">
        <v>24</v>
      </c>
    </row>
    <row r="44" spans="1:4">
      <c r="A44" s="10"/>
      <c r="B44" s="15"/>
      <c r="C44" s="16"/>
    </row>
    <row r="45" spans="1:4" ht="16" thickBot="1">
      <c r="A45" s="194" t="s">
        <v>15</v>
      </c>
      <c r="B45" s="195"/>
      <c r="C45" s="144">
        <f>SUM(C43:C44)</f>
        <v>0</v>
      </c>
    </row>
    <row r="46" spans="1:4" ht="16" thickBot="1">
      <c r="A46" s="20"/>
      <c r="B46" s="20"/>
    </row>
    <row r="47" spans="1:4">
      <c r="A47" s="187" t="s">
        <v>26</v>
      </c>
      <c r="B47" s="188"/>
      <c r="C47" s="189"/>
    </row>
    <row r="48" spans="1:4">
      <c r="A48" s="10" t="s">
        <v>27</v>
      </c>
      <c r="B48" s="15" t="s">
        <v>28</v>
      </c>
      <c r="C48" s="21" t="s">
        <v>24</v>
      </c>
    </row>
    <row r="49" spans="1:3">
      <c r="A49" s="22"/>
      <c r="B49" s="15"/>
      <c r="C49" s="23"/>
    </row>
    <row r="50" spans="1:3" ht="16" thickBot="1">
      <c r="A50" s="12" t="s">
        <v>15</v>
      </c>
      <c r="B50" s="142"/>
      <c r="C50" s="145">
        <f>SUM(C49:C49)</f>
        <v>0</v>
      </c>
    </row>
    <row r="51" spans="1:3">
      <c r="A51" s="20"/>
      <c r="B51" s="20"/>
      <c r="C51" s="24"/>
    </row>
    <row r="52" spans="1:3">
      <c r="A52" s="25" t="s">
        <v>29</v>
      </c>
      <c r="B52" s="20"/>
      <c r="C52" s="24"/>
    </row>
    <row r="53" spans="1:3">
      <c r="A53" s="20"/>
      <c r="B53" s="20"/>
      <c r="C53" s="24"/>
    </row>
    <row r="54" spans="1:3">
      <c r="A54" s="159" t="s">
        <v>253</v>
      </c>
    </row>
    <row r="55" spans="1:3">
      <c r="A55" s="160" t="s">
        <v>252</v>
      </c>
    </row>
    <row r="56" spans="1:3">
      <c r="A56" s="161" t="s">
        <v>30</v>
      </c>
    </row>
    <row r="57" spans="1:3">
      <c r="A57" s="161" t="s">
        <v>31</v>
      </c>
    </row>
    <row r="58" spans="1:3">
      <c r="A58" s="4" t="s">
        <v>32</v>
      </c>
    </row>
    <row r="59" spans="1:3">
      <c r="A59" s="186" t="s">
        <v>277</v>
      </c>
    </row>
  </sheetData>
  <mergeCells count="6">
    <mergeCell ref="A47:C47"/>
    <mergeCell ref="B16:D16"/>
    <mergeCell ref="A34:C34"/>
    <mergeCell ref="A40:B40"/>
    <mergeCell ref="A42:C42"/>
    <mergeCell ref="A45:B45"/>
  </mergeCells>
  <dataValidations count="1">
    <dataValidation type="date" allowBlank="1" showInputMessage="1" showErrorMessage="1" sqref="A5:XFD5" xr:uid="{00000000-0002-0000-0000-000000000000}">
      <formula1>43831</formula1>
      <formula2>47484</formula2>
    </dataValidation>
  </dataValidations>
  <hyperlinks>
    <hyperlink ref="A55" r:id="rId1" xr:uid="{00000000-0004-0000-0000-000000000000}"/>
    <hyperlink ref="A56" r:id="rId2" xr:uid="{00000000-0004-0000-0000-000001000000}"/>
    <hyperlink ref="A57" r:id="rId3" xr:uid="{00000000-0004-0000-0000-000002000000}"/>
    <hyperlink ref="B12" r:id="rId4" xr:uid="{00000000-0004-0000-0000-000003000000}"/>
    <hyperlink ref="B9" r:id="rId5" xr:uid="{00000000-0004-0000-0000-000004000000}"/>
  </hyperlinks>
  <pageMargins left="0.7" right="0.7" top="0.75" bottom="0.75" header="0.3" footer="0.3"/>
  <pageSetup paperSize="17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</sheetPr>
  <dimension ref="A1:T19"/>
  <sheetViews>
    <sheetView tabSelected="1" workbookViewId="0">
      <selection activeCell="A60" sqref="A60"/>
    </sheetView>
  </sheetViews>
  <sheetFormatPr defaultColWidth="9.83203125" defaultRowHeight="15.5"/>
  <cols>
    <col min="1" max="1" width="65.75" style="31" customWidth="1"/>
    <col min="2" max="2" width="19.08203125" style="39" customWidth="1"/>
    <col min="3" max="3" width="17.33203125" style="39" customWidth="1"/>
    <col min="4" max="5" width="9.58203125" style="39" customWidth="1"/>
    <col min="6" max="6" width="9.58203125" style="31" customWidth="1"/>
    <col min="7" max="7" width="16" style="31" bestFit="1" customWidth="1"/>
    <col min="8" max="8" width="14.58203125" style="31" customWidth="1"/>
    <col min="9" max="10" width="8.08203125" style="31" customWidth="1"/>
    <col min="11" max="11" width="12.5" style="31" customWidth="1"/>
    <col min="12" max="12" width="15.58203125" style="31" customWidth="1"/>
    <col min="13" max="13" width="16.5" style="31" customWidth="1"/>
    <col min="14" max="14" width="15.5" style="31" customWidth="1"/>
    <col min="15" max="15" width="21.08203125" style="31" customWidth="1"/>
    <col min="16" max="17" width="17.5" style="39" customWidth="1"/>
    <col min="18" max="19" width="15.08203125" style="39" customWidth="1"/>
    <col min="20" max="20" width="15.08203125" style="31" customWidth="1"/>
    <col min="21" max="16384" width="9.83203125" style="31"/>
  </cols>
  <sheetData>
    <row r="1" spans="1:20" s="166" customFormat="1" ht="24" customHeight="1">
      <c r="A1" s="162" t="s">
        <v>242</v>
      </c>
      <c r="B1" s="163"/>
      <c r="C1" s="163"/>
      <c r="D1" s="163"/>
      <c r="E1" s="163"/>
      <c r="F1" s="162"/>
      <c r="G1" s="163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5"/>
    </row>
    <row r="2" spans="1:20" ht="24" customHeight="1">
      <c r="A2" s="32"/>
      <c r="B2" s="28"/>
      <c r="C2" s="28"/>
      <c r="D2" s="28"/>
      <c r="E2" s="28"/>
      <c r="F2" s="27"/>
      <c r="G2" s="28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30"/>
    </row>
    <row r="3" spans="1:20" ht="24" customHeight="1">
      <c r="A3" s="147" t="s">
        <v>33</v>
      </c>
      <c r="B3" s="148">
        <v>4</v>
      </c>
      <c r="C3" s="28"/>
      <c r="D3" s="31"/>
      <c r="E3" s="33"/>
      <c r="F3" s="146"/>
      <c r="G3" s="146"/>
      <c r="H3" s="33"/>
      <c r="I3" s="34"/>
      <c r="J3" s="29"/>
      <c r="K3" s="33"/>
      <c r="L3" s="33"/>
      <c r="M3" s="33"/>
      <c r="N3" s="33"/>
      <c r="O3" s="29"/>
      <c r="P3" s="29"/>
      <c r="Q3" s="29"/>
      <c r="R3" s="29"/>
      <c r="S3" s="29"/>
      <c r="T3" s="30"/>
    </row>
    <row r="4" spans="1:20" ht="83.15" customHeight="1">
      <c r="A4" s="150" t="s">
        <v>249</v>
      </c>
      <c r="B4" s="148"/>
      <c r="C4" s="28"/>
      <c r="D4" s="31"/>
      <c r="E4" s="33"/>
      <c r="F4" s="146"/>
      <c r="G4" s="33"/>
      <c r="H4" s="33"/>
      <c r="I4" s="34"/>
      <c r="J4" s="29"/>
      <c r="K4" s="35"/>
      <c r="L4" s="36"/>
      <c r="M4" s="33"/>
      <c r="N4" s="34"/>
      <c r="O4" s="29"/>
      <c r="P4" s="29"/>
      <c r="Q4" s="29"/>
      <c r="R4" s="29"/>
      <c r="S4" s="29"/>
      <c r="T4" s="30"/>
    </row>
    <row r="5" spans="1:20" ht="46.5">
      <c r="A5" s="149" t="s">
        <v>34</v>
      </c>
      <c r="B5" s="148" t="s">
        <v>259</v>
      </c>
      <c r="C5" s="28"/>
      <c r="D5" s="33"/>
      <c r="E5" s="33"/>
      <c r="F5" s="146"/>
      <c r="G5" s="33"/>
      <c r="H5" s="33"/>
      <c r="I5" s="34"/>
      <c r="J5" s="29"/>
      <c r="K5" s="33"/>
      <c r="L5" s="33"/>
      <c r="M5" s="33"/>
      <c r="N5" s="33"/>
      <c r="O5" s="29"/>
      <c r="P5" s="29"/>
      <c r="Q5" s="29"/>
      <c r="R5" s="29"/>
      <c r="S5" s="29"/>
      <c r="T5" s="30"/>
    </row>
    <row r="6" spans="1:20" ht="24" customHeight="1">
      <c r="B6" s="28"/>
      <c r="C6" s="28"/>
      <c r="D6" s="28"/>
      <c r="E6" s="28"/>
      <c r="F6" s="28"/>
      <c r="G6" s="28"/>
      <c r="H6" s="29"/>
      <c r="I6" s="33"/>
      <c r="J6" s="29"/>
      <c r="K6" s="29"/>
      <c r="M6" s="37"/>
      <c r="N6" s="38"/>
      <c r="O6" s="27"/>
      <c r="P6" s="28"/>
      <c r="Q6" s="28"/>
      <c r="R6" s="29"/>
      <c r="S6" s="29"/>
      <c r="T6" s="30"/>
    </row>
    <row r="7" spans="1:20" ht="23.25" customHeight="1">
      <c r="A7" s="27" t="s">
        <v>35</v>
      </c>
    </row>
    <row r="8" spans="1:20" s="39" customFormat="1" ht="15" customHeight="1">
      <c r="A8" s="196">
        <v>2</v>
      </c>
      <c r="B8" s="197"/>
      <c r="C8" s="197"/>
      <c r="D8" s="197"/>
      <c r="E8" s="197"/>
      <c r="F8" s="197"/>
      <c r="G8" s="196">
        <v>3</v>
      </c>
      <c r="H8" s="196"/>
      <c r="I8" s="196"/>
      <c r="J8" s="196"/>
      <c r="K8" s="196"/>
      <c r="L8" s="40">
        <v>4</v>
      </c>
      <c r="M8" s="40">
        <v>5</v>
      </c>
      <c r="N8" s="40">
        <v>7</v>
      </c>
      <c r="O8" s="40">
        <v>8</v>
      </c>
      <c r="P8" s="40">
        <v>9</v>
      </c>
      <c r="Q8" s="40">
        <v>10</v>
      </c>
      <c r="R8" s="40">
        <v>11</v>
      </c>
      <c r="S8" s="40">
        <v>12</v>
      </c>
      <c r="T8" s="40">
        <v>13</v>
      </c>
    </row>
    <row r="9" spans="1:20" ht="62">
      <c r="A9" s="41" t="s">
        <v>36</v>
      </c>
      <c r="B9" s="41" t="s">
        <v>37</v>
      </c>
      <c r="C9" s="41" t="s">
        <v>38</v>
      </c>
      <c r="D9" s="41" t="s">
        <v>39</v>
      </c>
      <c r="E9" s="41" t="s">
        <v>40</v>
      </c>
      <c r="F9" s="41" t="s">
        <v>41</v>
      </c>
      <c r="G9" s="41" t="s">
        <v>42</v>
      </c>
      <c r="H9" s="41" t="s">
        <v>43</v>
      </c>
      <c r="I9" s="41" t="s">
        <v>44</v>
      </c>
      <c r="J9" s="41" t="s">
        <v>45</v>
      </c>
      <c r="K9" s="41" t="s">
        <v>46</v>
      </c>
      <c r="L9" s="42" t="s">
        <v>47</v>
      </c>
      <c r="M9" s="43" t="s">
        <v>48</v>
      </c>
      <c r="N9" s="43" t="s">
        <v>49</v>
      </c>
      <c r="O9" s="41" t="s">
        <v>50</v>
      </c>
      <c r="P9" s="41" t="s">
        <v>51</v>
      </c>
      <c r="Q9" s="41" t="s">
        <v>52</v>
      </c>
      <c r="R9" s="41" t="s">
        <v>53</v>
      </c>
      <c r="S9" s="41" t="s">
        <v>54</v>
      </c>
      <c r="T9" s="41" t="s">
        <v>55</v>
      </c>
    </row>
    <row r="10" spans="1:20">
      <c r="A10" s="44" t="s">
        <v>260</v>
      </c>
      <c r="B10" s="45"/>
      <c r="C10" s="45"/>
      <c r="D10" s="46">
        <v>1058</v>
      </c>
      <c r="E10" s="46">
        <v>1</v>
      </c>
      <c r="F10" s="44" t="s">
        <v>269</v>
      </c>
      <c r="G10" s="47" t="s">
        <v>261</v>
      </c>
      <c r="H10" s="46" t="s">
        <v>268</v>
      </c>
      <c r="I10" s="46" t="s">
        <v>262</v>
      </c>
      <c r="J10" s="47" t="s">
        <v>262</v>
      </c>
      <c r="K10" s="46" t="s">
        <v>263</v>
      </c>
      <c r="L10" s="48">
        <v>43524</v>
      </c>
      <c r="M10" s="49">
        <v>0</v>
      </c>
      <c r="N10" s="49">
        <v>0</v>
      </c>
      <c r="O10" s="46" t="s">
        <v>264</v>
      </c>
      <c r="P10" s="46" t="s">
        <v>265</v>
      </c>
      <c r="Q10" s="50">
        <v>42934</v>
      </c>
      <c r="R10" s="46" t="s">
        <v>266</v>
      </c>
      <c r="S10" s="46" t="s">
        <v>267</v>
      </c>
      <c r="T10" s="44" t="s">
        <v>265</v>
      </c>
    </row>
    <row r="11" spans="1:20" ht="22" customHeight="1">
      <c r="A11" s="44"/>
      <c r="B11" s="45"/>
      <c r="C11" s="45"/>
      <c r="D11" s="46"/>
      <c r="E11" s="46"/>
      <c r="F11" s="44"/>
      <c r="G11" s="47"/>
      <c r="H11" s="46"/>
      <c r="I11" s="46"/>
      <c r="J11" s="46"/>
      <c r="K11" s="47"/>
      <c r="L11" s="48"/>
      <c r="M11" s="49"/>
      <c r="N11" s="49"/>
      <c r="O11" s="46"/>
      <c r="P11" s="46"/>
      <c r="Q11" s="50"/>
      <c r="R11" s="46"/>
      <c r="S11" s="46"/>
      <c r="T11" s="44"/>
    </row>
    <row r="12" spans="1:20" ht="22" customHeight="1">
      <c r="A12" s="51"/>
      <c r="B12" s="33"/>
      <c r="C12" s="33"/>
      <c r="D12" s="33"/>
      <c r="E12" s="33"/>
      <c r="F12" s="51"/>
      <c r="G12" s="33"/>
      <c r="H12" s="33"/>
      <c r="I12" s="33"/>
      <c r="J12" s="33"/>
      <c r="K12" s="33"/>
      <c r="L12" s="52"/>
      <c r="M12" s="53"/>
      <c r="N12" s="53"/>
      <c r="O12" s="33"/>
      <c r="P12" s="33"/>
      <c r="Q12" s="33"/>
      <c r="R12" s="33"/>
      <c r="S12" s="33"/>
      <c r="T12" s="51"/>
    </row>
    <row r="13" spans="1:20" ht="22" customHeight="1">
      <c r="A13" s="25" t="s">
        <v>29</v>
      </c>
      <c r="B13" s="33"/>
      <c r="C13" s="33"/>
      <c r="D13" s="33"/>
      <c r="E13" s="33"/>
      <c r="F13" s="51"/>
      <c r="G13" s="33"/>
      <c r="H13" s="33"/>
      <c r="I13" s="33"/>
      <c r="J13" s="33"/>
      <c r="K13" s="33"/>
      <c r="L13" s="52"/>
      <c r="M13" s="53"/>
      <c r="N13" s="53"/>
      <c r="O13" s="33"/>
      <c r="P13" s="33"/>
      <c r="Q13" s="33"/>
      <c r="R13" s="33"/>
      <c r="S13" s="33"/>
      <c r="T13" s="51"/>
    </row>
    <row r="14" spans="1:20">
      <c r="A14" s="31" t="s">
        <v>56</v>
      </c>
      <c r="K14" s="31" t="s">
        <v>57</v>
      </c>
    </row>
    <row r="15" spans="1:20">
      <c r="A15" s="31" t="s">
        <v>58</v>
      </c>
      <c r="K15" s="31" t="s">
        <v>59</v>
      </c>
    </row>
    <row r="18" spans="1:16">
      <c r="A18" s="54"/>
      <c r="B18" s="55"/>
      <c r="C18" s="55"/>
      <c r="D18" s="55"/>
      <c r="G18" s="54"/>
      <c r="H18" s="54"/>
      <c r="K18" s="54"/>
      <c r="L18" s="54"/>
      <c r="M18" s="54"/>
      <c r="O18" s="54"/>
      <c r="P18" s="55"/>
    </row>
    <row r="19" spans="1:16">
      <c r="A19" s="31" t="s">
        <v>60</v>
      </c>
      <c r="G19" s="31" t="s">
        <v>61</v>
      </c>
      <c r="K19" s="31" t="s">
        <v>62</v>
      </c>
      <c r="O19" s="31" t="s">
        <v>61</v>
      </c>
    </row>
  </sheetData>
  <mergeCells count="2">
    <mergeCell ref="A8:F8"/>
    <mergeCell ref="G8:K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</sheetPr>
  <dimension ref="A1:IM65"/>
  <sheetViews>
    <sheetView tabSelected="1" workbookViewId="0">
      <selection activeCell="A60" sqref="A60"/>
    </sheetView>
  </sheetViews>
  <sheetFormatPr defaultColWidth="10.83203125" defaultRowHeight="15.5"/>
  <cols>
    <col min="1" max="1" width="45.08203125" style="4" customWidth="1"/>
    <col min="2" max="2" width="30.83203125" style="89" customWidth="1"/>
    <col min="3" max="7" width="28.83203125" style="89" customWidth="1"/>
    <col min="8" max="102" width="25.33203125" style="4" customWidth="1"/>
    <col min="103" max="246" width="10.83203125" style="26"/>
    <col min="247" max="16384" width="10.83203125" style="4"/>
  </cols>
  <sheetData>
    <row r="1" spans="1:246" s="170" customFormat="1" ht="24" customHeight="1">
      <c r="A1" s="167" t="s">
        <v>244</v>
      </c>
      <c r="B1" s="168"/>
      <c r="C1" s="168"/>
      <c r="D1" s="168"/>
      <c r="E1" s="168"/>
      <c r="F1" s="167"/>
      <c r="G1" s="168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S1" s="169"/>
    </row>
    <row r="2" spans="1:246" ht="16" thickBot="1"/>
    <row r="3" spans="1:246" s="116" customFormat="1" ht="26.15" customHeight="1">
      <c r="A3" s="123" t="s">
        <v>63</v>
      </c>
      <c r="B3" s="114" t="s">
        <v>64</v>
      </c>
      <c r="C3" s="114" t="s">
        <v>65</v>
      </c>
      <c r="D3" s="114" t="s">
        <v>66</v>
      </c>
      <c r="E3" s="114" t="s">
        <v>67</v>
      </c>
      <c r="F3" s="114" t="s">
        <v>68</v>
      </c>
      <c r="G3" s="114" t="s">
        <v>68</v>
      </c>
      <c r="H3" s="114" t="s">
        <v>69</v>
      </c>
      <c r="I3" s="114" t="s">
        <v>70</v>
      </c>
      <c r="J3" s="114" t="s">
        <v>71</v>
      </c>
      <c r="K3" s="114" t="s">
        <v>72</v>
      </c>
      <c r="L3" s="114" t="s">
        <v>73</v>
      </c>
      <c r="M3" s="114" t="s">
        <v>74</v>
      </c>
      <c r="N3" s="114" t="s">
        <v>75</v>
      </c>
      <c r="O3" s="114" t="s">
        <v>76</v>
      </c>
      <c r="P3" s="114" t="s">
        <v>77</v>
      </c>
      <c r="Q3" s="114" t="s">
        <v>78</v>
      </c>
      <c r="R3" s="114" t="s">
        <v>79</v>
      </c>
      <c r="S3" s="114" t="s">
        <v>80</v>
      </c>
      <c r="T3" s="114" t="s">
        <v>81</v>
      </c>
      <c r="U3" s="114" t="s">
        <v>82</v>
      </c>
      <c r="V3" s="114" t="s">
        <v>83</v>
      </c>
      <c r="W3" s="114" t="s">
        <v>84</v>
      </c>
      <c r="X3" s="114" t="s">
        <v>85</v>
      </c>
      <c r="Y3" s="114" t="s">
        <v>86</v>
      </c>
      <c r="Z3" s="114" t="s">
        <v>87</v>
      </c>
      <c r="AA3" s="114" t="s">
        <v>88</v>
      </c>
      <c r="AB3" s="114" t="s">
        <v>89</v>
      </c>
      <c r="AC3" s="114" t="s">
        <v>90</v>
      </c>
      <c r="AD3" s="114" t="s">
        <v>91</v>
      </c>
      <c r="AE3" s="114" t="s">
        <v>92</v>
      </c>
      <c r="AF3" s="114" t="s">
        <v>93</v>
      </c>
      <c r="AG3" s="114" t="s">
        <v>94</v>
      </c>
      <c r="AH3" s="114" t="s">
        <v>95</v>
      </c>
      <c r="AI3" s="114" t="s">
        <v>96</v>
      </c>
      <c r="AJ3" s="114" t="s">
        <v>97</v>
      </c>
      <c r="AK3" s="114" t="s">
        <v>98</v>
      </c>
      <c r="AL3" s="114" t="s">
        <v>99</v>
      </c>
      <c r="AM3" s="114" t="s">
        <v>100</v>
      </c>
      <c r="AN3" s="114" t="s">
        <v>101</v>
      </c>
      <c r="AO3" s="114" t="s">
        <v>102</v>
      </c>
      <c r="AP3" s="114" t="s">
        <v>103</v>
      </c>
      <c r="AQ3" s="114" t="s">
        <v>104</v>
      </c>
      <c r="AR3" s="114" t="s">
        <v>105</v>
      </c>
      <c r="AS3" s="114" t="s">
        <v>106</v>
      </c>
      <c r="AT3" s="114" t="s">
        <v>107</v>
      </c>
      <c r="AU3" s="114" t="s">
        <v>108</v>
      </c>
      <c r="AV3" s="114" t="s">
        <v>109</v>
      </c>
      <c r="AW3" s="114" t="s">
        <v>110</v>
      </c>
      <c r="AX3" s="114" t="s">
        <v>111</v>
      </c>
      <c r="AY3" s="114" t="s">
        <v>112</v>
      </c>
      <c r="AZ3" s="114" t="s">
        <v>113</v>
      </c>
      <c r="BA3" s="114" t="s">
        <v>114</v>
      </c>
      <c r="BB3" s="114" t="s">
        <v>115</v>
      </c>
      <c r="BC3" s="114" t="s">
        <v>116</v>
      </c>
      <c r="BD3" s="114" t="s">
        <v>117</v>
      </c>
      <c r="BE3" s="114" t="s">
        <v>118</v>
      </c>
      <c r="BF3" s="114" t="s">
        <v>119</v>
      </c>
      <c r="BG3" s="114" t="s">
        <v>120</v>
      </c>
      <c r="BH3" s="114" t="s">
        <v>121</v>
      </c>
      <c r="BI3" s="114" t="s">
        <v>122</v>
      </c>
      <c r="BJ3" s="114" t="s">
        <v>123</v>
      </c>
      <c r="BK3" s="114" t="s">
        <v>124</v>
      </c>
      <c r="BL3" s="114" t="s">
        <v>125</v>
      </c>
      <c r="BM3" s="114" t="s">
        <v>126</v>
      </c>
      <c r="BN3" s="114" t="s">
        <v>127</v>
      </c>
      <c r="BO3" s="114" t="s">
        <v>128</v>
      </c>
      <c r="BP3" s="114" t="s">
        <v>129</v>
      </c>
      <c r="BQ3" s="114" t="s">
        <v>130</v>
      </c>
      <c r="BR3" s="114" t="s">
        <v>131</v>
      </c>
      <c r="BS3" s="114" t="s">
        <v>132</v>
      </c>
      <c r="BT3" s="114" t="s">
        <v>133</v>
      </c>
      <c r="BU3" s="114" t="s">
        <v>134</v>
      </c>
      <c r="BV3" s="114" t="s">
        <v>135</v>
      </c>
      <c r="BW3" s="114" t="s">
        <v>136</v>
      </c>
      <c r="BX3" s="114" t="s">
        <v>137</v>
      </c>
      <c r="BY3" s="114" t="s">
        <v>138</v>
      </c>
      <c r="BZ3" s="114" t="s">
        <v>139</v>
      </c>
      <c r="CA3" s="114" t="s">
        <v>140</v>
      </c>
      <c r="CB3" s="114" t="s">
        <v>141</v>
      </c>
      <c r="CC3" s="114" t="s">
        <v>142</v>
      </c>
      <c r="CD3" s="114" t="s">
        <v>143</v>
      </c>
      <c r="CE3" s="114" t="s">
        <v>144</v>
      </c>
      <c r="CF3" s="114" t="s">
        <v>145</v>
      </c>
      <c r="CG3" s="114" t="s">
        <v>146</v>
      </c>
      <c r="CH3" s="114" t="s">
        <v>147</v>
      </c>
      <c r="CI3" s="114" t="s">
        <v>148</v>
      </c>
      <c r="CJ3" s="114" t="s">
        <v>149</v>
      </c>
      <c r="CK3" s="114" t="s">
        <v>150</v>
      </c>
      <c r="CL3" s="114" t="s">
        <v>151</v>
      </c>
      <c r="CM3" s="114" t="s">
        <v>152</v>
      </c>
      <c r="CN3" s="114" t="s">
        <v>153</v>
      </c>
      <c r="CO3" s="114" t="s">
        <v>154</v>
      </c>
      <c r="CP3" s="114" t="s">
        <v>155</v>
      </c>
      <c r="CQ3" s="114" t="s">
        <v>156</v>
      </c>
      <c r="CR3" s="114" t="s">
        <v>157</v>
      </c>
      <c r="CS3" s="114" t="s">
        <v>158</v>
      </c>
      <c r="CT3" s="114" t="s">
        <v>159</v>
      </c>
      <c r="CU3" s="114" t="s">
        <v>160</v>
      </c>
      <c r="CV3" s="114" t="s">
        <v>161</v>
      </c>
      <c r="CW3" s="114" t="s">
        <v>162</v>
      </c>
      <c r="CX3" s="124" t="s">
        <v>163</v>
      </c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</row>
    <row r="4" spans="1:246" s="1" customFormat="1" ht="18" customHeight="1">
      <c r="A4" s="125" t="s">
        <v>164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  <c r="BY4" s="56"/>
      <c r="BZ4" s="56"/>
      <c r="CA4" s="56"/>
      <c r="CB4" s="56"/>
      <c r="CC4" s="56"/>
      <c r="CD4" s="56"/>
      <c r="CE4" s="56"/>
      <c r="CF4" s="56"/>
      <c r="CG4" s="56"/>
      <c r="CH4" s="56"/>
      <c r="CI4" s="56"/>
      <c r="CJ4" s="56"/>
      <c r="CK4" s="56"/>
      <c r="CL4" s="56"/>
      <c r="CM4" s="56"/>
      <c r="CN4" s="56"/>
      <c r="CO4" s="56"/>
      <c r="CP4" s="56"/>
      <c r="CQ4" s="56"/>
      <c r="CR4" s="56"/>
      <c r="CS4" s="56"/>
      <c r="CT4" s="56"/>
      <c r="CU4" s="56"/>
      <c r="CV4" s="56"/>
      <c r="CW4" s="56"/>
      <c r="CX4" s="126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</row>
    <row r="5" spans="1:246" ht="18" customHeight="1">
      <c r="A5" s="73" t="s">
        <v>165</v>
      </c>
      <c r="B5" s="57" t="s">
        <v>166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57"/>
      <c r="BB5" s="57"/>
      <c r="BC5" s="57"/>
      <c r="BD5" s="57"/>
      <c r="BE5" s="57"/>
      <c r="BF5" s="57"/>
      <c r="BG5" s="57"/>
      <c r="BH5" s="57"/>
      <c r="BI5" s="57"/>
      <c r="BJ5" s="57"/>
      <c r="BK5" s="57"/>
      <c r="BL5" s="57"/>
      <c r="BM5" s="57"/>
      <c r="BN5" s="57"/>
      <c r="BO5" s="57"/>
      <c r="BP5" s="57"/>
      <c r="BQ5" s="57"/>
      <c r="BR5" s="57"/>
      <c r="BS5" s="57"/>
      <c r="BT5" s="57"/>
      <c r="BU5" s="57"/>
      <c r="BV5" s="57"/>
      <c r="BW5" s="57"/>
      <c r="BX5" s="57"/>
      <c r="BY5" s="57"/>
      <c r="BZ5" s="57"/>
      <c r="CA5" s="57"/>
      <c r="CB5" s="57"/>
      <c r="CC5" s="57"/>
      <c r="CD5" s="57"/>
      <c r="CE5" s="57"/>
      <c r="CF5" s="57"/>
      <c r="CG5" s="57"/>
      <c r="CH5" s="57"/>
      <c r="CI5" s="57"/>
      <c r="CJ5" s="57"/>
      <c r="CK5" s="57"/>
      <c r="CL5" s="57"/>
      <c r="CM5" s="57"/>
      <c r="CN5" s="57"/>
      <c r="CO5" s="57"/>
      <c r="CP5" s="57"/>
      <c r="CQ5" s="57"/>
      <c r="CR5" s="57"/>
      <c r="CS5" s="57"/>
      <c r="CT5" s="57"/>
      <c r="CU5" s="57"/>
      <c r="CV5" s="57"/>
      <c r="CW5" s="57"/>
      <c r="CX5" s="127"/>
    </row>
    <row r="6" spans="1:246" ht="18" customHeight="1">
      <c r="A6" s="73" t="s">
        <v>167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  <c r="BG6" s="57"/>
      <c r="BH6" s="57"/>
      <c r="BI6" s="57"/>
      <c r="BJ6" s="57"/>
      <c r="BK6" s="57"/>
      <c r="BL6" s="57"/>
      <c r="BM6" s="57"/>
      <c r="BN6" s="57"/>
      <c r="BO6" s="57"/>
      <c r="BP6" s="57"/>
      <c r="BQ6" s="57"/>
      <c r="BR6" s="57"/>
      <c r="BS6" s="57"/>
      <c r="BT6" s="57"/>
      <c r="BU6" s="57"/>
      <c r="BV6" s="57"/>
      <c r="BW6" s="57"/>
      <c r="BX6" s="57"/>
      <c r="BY6" s="57"/>
      <c r="BZ6" s="57"/>
      <c r="CA6" s="57"/>
      <c r="CB6" s="57"/>
      <c r="CC6" s="57"/>
      <c r="CD6" s="57"/>
      <c r="CE6" s="57"/>
      <c r="CF6" s="57"/>
      <c r="CG6" s="57"/>
      <c r="CH6" s="57"/>
      <c r="CI6" s="57"/>
      <c r="CJ6" s="57"/>
      <c r="CK6" s="57"/>
      <c r="CL6" s="57"/>
      <c r="CM6" s="57"/>
      <c r="CN6" s="57"/>
      <c r="CO6" s="57"/>
      <c r="CP6" s="57"/>
      <c r="CQ6" s="57"/>
      <c r="CR6" s="57"/>
      <c r="CS6" s="57"/>
      <c r="CT6" s="57"/>
      <c r="CU6" s="57"/>
      <c r="CV6" s="57"/>
      <c r="CW6" s="57"/>
      <c r="CX6" s="57"/>
    </row>
    <row r="7" spans="1:246" ht="18" customHeight="1">
      <c r="A7" s="73" t="s">
        <v>168</v>
      </c>
      <c r="B7" s="57" t="s">
        <v>169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7"/>
      <c r="AO7" s="57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7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7"/>
      <c r="BU7" s="57"/>
      <c r="BV7" s="57"/>
      <c r="BW7" s="57"/>
      <c r="BX7" s="57"/>
      <c r="BY7" s="57"/>
      <c r="BZ7" s="57"/>
      <c r="CA7" s="57"/>
      <c r="CB7" s="57"/>
      <c r="CC7" s="57"/>
      <c r="CD7" s="57"/>
      <c r="CE7" s="57"/>
      <c r="CF7" s="57"/>
      <c r="CG7" s="57"/>
      <c r="CH7" s="57"/>
      <c r="CI7" s="57"/>
      <c r="CJ7" s="57"/>
      <c r="CK7" s="57"/>
      <c r="CL7" s="57"/>
      <c r="CM7" s="57"/>
      <c r="CN7" s="57"/>
      <c r="CO7" s="57"/>
      <c r="CP7" s="57"/>
      <c r="CQ7" s="57"/>
      <c r="CR7" s="57"/>
      <c r="CS7" s="57"/>
      <c r="CT7" s="57"/>
      <c r="CU7" s="57"/>
      <c r="CV7" s="57"/>
      <c r="CW7" s="57"/>
      <c r="CX7" s="127"/>
    </row>
    <row r="8" spans="1:246">
      <c r="A8" s="73" t="s">
        <v>170</v>
      </c>
      <c r="B8" s="57">
        <v>37</v>
      </c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  <c r="AW8" s="57"/>
      <c r="AX8" s="57"/>
      <c r="AY8" s="57"/>
      <c r="AZ8" s="57"/>
      <c r="BA8" s="57"/>
      <c r="BB8" s="57"/>
      <c r="BC8" s="57"/>
      <c r="BD8" s="57"/>
      <c r="BE8" s="57"/>
      <c r="BF8" s="57"/>
      <c r="BG8" s="57"/>
      <c r="BH8" s="57"/>
      <c r="BI8" s="57"/>
      <c r="BJ8" s="57"/>
      <c r="BK8" s="57"/>
      <c r="BL8" s="57"/>
      <c r="BM8" s="57"/>
      <c r="BN8" s="57"/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7"/>
      <c r="BZ8" s="57"/>
      <c r="CA8" s="57"/>
      <c r="CB8" s="57"/>
      <c r="CC8" s="57"/>
      <c r="CD8" s="57"/>
      <c r="CE8" s="57"/>
      <c r="CF8" s="57"/>
      <c r="CG8" s="57"/>
      <c r="CH8" s="57"/>
      <c r="CI8" s="57"/>
      <c r="CJ8" s="57"/>
      <c r="CK8" s="57"/>
      <c r="CL8" s="57"/>
      <c r="CM8" s="57"/>
      <c r="CN8" s="57"/>
      <c r="CO8" s="57"/>
      <c r="CP8" s="57"/>
      <c r="CQ8" s="57"/>
      <c r="CR8" s="57"/>
      <c r="CS8" s="57"/>
      <c r="CT8" s="57"/>
      <c r="CU8" s="57"/>
      <c r="CV8" s="57"/>
      <c r="CW8" s="57"/>
      <c r="CX8" s="127"/>
    </row>
    <row r="9" spans="1:246" ht="15" customHeight="1">
      <c r="A9" s="73" t="s">
        <v>171</v>
      </c>
      <c r="B9" s="57">
        <v>19</v>
      </c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  <c r="BR9" s="57"/>
      <c r="BS9" s="57"/>
      <c r="BT9" s="57"/>
      <c r="BU9" s="57"/>
      <c r="BV9" s="57"/>
      <c r="BW9" s="57"/>
      <c r="BX9" s="57"/>
      <c r="BY9" s="57"/>
      <c r="BZ9" s="57"/>
      <c r="CA9" s="57"/>
      <c r="CB9" s="57"/>
      <c r="CC9" s="57"/>
      <c r="CD9" s="57"/>
      <c r="CE9" s="57"/>
      <c r="CF9" s="57"/>
      <c r="CG9" s="57"/>
      <c r="CH9" s="57"/>
      <c r="CI9" s="57"/>
      <c r="CJ9" s="57"/>
      <c r="CK9" s="57"/>
      <c r="CL9" s="57"/>
      <c r="CM9" s="57"/>
      <c r="CN9" s="57"/>
      <c r="CO9" s="57"/>
      <c r="CP9" s="57"/>
      <c r="CQ9" s="57"/>
      <c r="CR9" s="57"/>
      <c r="CS9" s="57"/>
      <c r="CT9" s="57"/>
      <c r="CU9" s="57"/>
      <c r="CV9" s="57"/>
      <c r="CW9" s="57"/>
      <c r="CX9" s="127"/>
    </row>
    <row r="10" spans="1:246" ht="38.15" customHeight="1">
      <c r="A10" s="73" t="s">
        <v>172</v>
      </c>
      <c r="B10" s="57" t="s">
        <v>173</v>
      </c>
      <c r="C10" s="57"/>
      <c r="D10" s="57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128"/>
    </row>
    <row r="11" spans="1:246" ht="32.15" customHeight="1">
      <c r="A11" s="129" t="s">
        <v>250</v>
      </c>
      <c r="B11" s="57"/>
      <c r="C11" s="57"/>
      <c r="D11" s="57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128"/>
    </row>
    <row r="12" spans="1:246" ht="29.15" customHeight="1">
      <c r="A12" s="73" t="s">
        <v>174</v>
      </c>
      <c r="B12" s="57" t="s">
        <v>175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  <c r="CA12" s="57"/>
      <c r="CB12" s="57"/>
      <c r="CC12" s="57"/>
      <c r="CD12" s="57"/>
      <c r="CE12" s="57"/>
      <c r="CF12" s="57"/>
      <c r="CG12" s="57"/>
      <c r="CH12" s="57"/>
      <c r="CI12" s="57"/>
      <c r="CJ12" s="57"/>
      <c r="CK12" s="57"/>
      <c r="CL12" s="57"/>
      <c r="CM12" s="57"/>
      <c r="CN12" s="57"/>
      <c r="CO12" s="57"/>
      <c r="CP12" s="57"/>
      <c r="CQ12" s="57"/>
      <c r="CR12" s="57"/>
      <c r="CS12" s="57"/>
      <c r="CT12" s="57"/>
      <c r="CU12" s="57"/>
      <c r="CV12" s="57"/>
      <c r="CW12" s="57"/>
      <c r="CX12" s="127"/>
    </row>
    <row r="13" spans="1:246" ht="30" customHeight="1">
      <c r="A13" s="129" t="s">
        <v>176</v>
      </c>
      <c r="B13" s="59">
        <v>43850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59"/>
      <c r="BH13" s="59"/>
      <c r="BI13" s="59"/>
      <c r="BJ13" s="59"/>
      <c r="BK13" s="59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59"/>
      <c r="CL13" s="59"/>
      <c r="CM13" s="59"/>
      <c r="CN13" s="59"/>
      <c r="CO13" s="59"/>
      <c r="CP13" s="59"/>
      <c r="CQ13" s="59"/>
      <c r="CR13" s="59"/>
      <c r="CS13" s="59"/>
      <c r="CT13" s="59"/>
      <c r="CU13" s="59"/>
      <c r="CV13" s="59"/>
      <c r="CW13" s="59"/>
      <c r="CX13" s="130"/>
    </row>
    <row r="14" spans="1:246" ht="38.15" customHeight="1">
      <c r="A14" s="129" t="s">
        <v>177</v>
      </c>
      <c r="B14" s="59">
        <v>43739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59"/>
      <c r="BK14" s="59"/>
      <c r="BL14" s="59"/>
      <c r="BM14" s="59"/>
      <c r="BN14" s="59"/>
      <c r="BO14" s="59"/>
      <c r="BP14" s="59"/>
      <c r="BQ14" s="59"/>
      <c r="BR14" s="59"/>
      <c r="BS14" s="59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59"/>
      <c r="CF14" s="59"/>
      <c r="CG14" s="59"/>
      <c r="CH14" s="59"/>
      <c r="CI14" s="59"/>
      <c r="CJ14" s="59"/>
      <c r="CK14" s="59"/>
      <c r="CL14" s="59"/>
      <c r="CM14" s="59"/>
      <c r="CN14" s="59"/>
      <c r="CO14" s="59"/>
      <c r="CP14" s="59"/>
      <c r="CQ14" s="59"/>
      <c r="CR14" s="59"/>
      <c r="CS14" s="59"/>
      <c r="CT14" s="59"/>
      <c r="CU14" s="59"/>
      <c r="CV14" s="59"/>
      <c r="CW14" s="59"/>
      <c r="CX14" s="130"/>
    </row>
    <row r="15" spans="1:246" ht="30" customHeight="1">
      <c r="A15" s="129" t="s">
        <v>178</v>
      </c>
      <c r="B15" s="59">
        <v>43952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59"/>
      <c r="AM15" s="59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59"/>
      <c r="BE15" s="59"/>
      <c r="BF15" s="59"/>
      <c r="BG15" s="59"/>
      <c r="BH15" s="59"/>
      <c r="BI15" s="59"/>
      <c r="BJ15" s="59"/>
      <c r="BK15" s="59"/>
      <c r="BL15" s="59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59"/>
      <c r="CA15" s="59"/>
      <c r="CB15" s="59"/>
      <c r="CC15" s="59"/>
      <c r="CD15" s="59"/>
      <c r="CE15" s="59"/>
      <c r="CF15" s="59"/>
      <c r="CG15" s="59"/>
      <c r="CH15" s="59"/>
      <c r="CI15" s="59"/>
      <c r="CJ15" s="59"/>
      <c r="CK15" s="59"/>
      <c r="CL15" s="59"/>
      <c r="CM15" s="59"/>
      <c r="CN15" s="59"/>
      <c r="CO15" s="59"/>
      <c r="CP15" s="59"/>
      <c r="CQ15" s="59"/>
      <c r="CR15" s="59"/>
      <c r="CS15" s="59"/>
      <c r="CT15" s="59"/>
      <c r="CU15" s="59"/>
      <c r="CV15" s="59"/>
      <c r="CW15" s="59"/>
      <c r="CX15" s="130"/>
    </row>
    <row r="16" spans="1:246" ht="30" customHeight="1">
      <c r="A16" s="129" t="s">
        <v>179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59"/>
      <c r="AM16" s="59"/>
      <c r="AN16" s="59"/>
      <c r="AO16" s="59"/>
      <c r="AP16" s="59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9"/>
      <c r="CB16" s="59"/>
      <c r="CC16" s="59"/>
      <c r="CD16" s="59"/>
      <c r="CE16" s="59"/>
      <c r="CF16" s="59"/>
      <c r="CG16" s="59"/>
      <c r="CH16" s="59"/>
      <c r="CI16" s="59"/>
      <c r="CJ16" s="59"/>
      <c r="CK16" s="59"/>
      <c r="CL16" s="59"/>
      <c r="CM16" s="59"/>
      <c r="CN16" s="59"/>
      <c r="CO16" s="59"/>
      <c r="CP16" s="59"/>
      <c r="CQ16" s="59"/>
      <c r="CR16" s="59"/>
      <c r="CS16" s="59"/>
      <c r="CT16" s="59"/>
      <c r="CU16" s="59"/>
      <c r="CV16" s="59"/>
      <c r="CW16" s="59"/>
      <c r="CX16" s="130"/>
    </row>
    <row r="17" spans="1:247">
      <c r="A17" s="73" t="s">
        <v>180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59"/>
      <c r="AM17" s="59"/>
      <c r="AN17" s="59"/>
      <c r="AO17" s="59"/>
      <c r="AP17" s="59"/>
      <c r="AQ17" s="59"/>
      <c r="AR17" s="59"/>
      <c r="AS17" s="59"/>
      <c r="AT17" s="59"/>
      <c r="AU17" s="59"/>
      <c r="AV17" s="59"/>
      <c r="AW17" s="59"/>
      <c r="AX17" s="59"/>
      <c r="AY17" s="59"/>
      <c r="AZ17" s="59"/>
      <c r="BA17" s="59"/>
      <c r="BB17" s="59"/>
      <c r="BC17" s="59"/>
      <c r="BD17" s="59"/>
      <c r="BE17" s="59"/>
      <c r="BF17" s="59"/>
      <c r="BG17" s="59"/>
      <c r="BH17" s="59"/>
      <c r="BI17" s="59"/>
      <c r="BJ17" s="59"/>
      <c r="BK17" s="59"/>
      <c r="BL17" s="59"/>
      <c r="BM17" s="59"/>
      <c r="BN17" s="59"/>
      <c r="BO17" s="59"/>
      <c r="BP17" s="59"/>
      <c r="BQ17" s="59"/>
      <c r="BR17" s="59"/>
      <c r="BS17" s="59"/>
      <c r="BT17" s="59"/>
      <c r="BU17" s="59"/>
      <c r="BV17" s="59"/>
      <c r="BW17" s="59"/>
      <c r="BX17" s="59"/>
      <c r="BY17" s="59"/>
      <c r="BZ17" s="59"/>
      <c r="CA17" s="59"/>
      <c r="CB17" s="59"/>
      <c r="CC17" s="59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130"/>
    </row>
    <row r="18" spans="1:247">
      <c r="A18" s="79" t="s">
        <v>181</v>
      </c>
      <c r="B18" s="60">
        <v>30</v>
      </c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60"/>
      <c r="AK18" s="60"/>
      <c r="AL18" s="60"/>
      <c r="AM18" s="60"/>
      <c r="AN18" s="60"/>
      <c r="AO18" s="60"/>
      <c r="AP18" s="60"/>
      <c r="AQ18" s="60"/>
      <c r="AR18" s="60"/>
      <c r="AS18" s="60"/>
      <c r="AT18" s="60"/>
      <c r="AU18" s="60"/>
      <c r="AV18" s="60"/>
      <c r="AW18" s="60"/>
      <c r="AX18" s="60"/>
      <c r="AY18" s="60"/>
      <c r="AZ18" s="60"/>
      <c r="BA18" s="60"/>
      <c r="BB18" s="60"/>
      <c r="BC18" s="60"/>
      <c r="BD18" s="60"/>
      <c r="BE18" s="60"/>
      <c r="BF18" s="60"/>
      <c r="BG18" s="60"/>
      <c r="BH18" s="60"/>
      <c r="BI18" s="60"/>
      <c r="BJ18" s="60"/>
      <c r="BK18" s="60"/>
      <c r="BL18" s="60"/>
      <c r="BM18" s="60"/>
      <c r="BN18" s="60"/>
      <c r="BO18" s="60"/>
      <c r="BP18" s="60"/>
      <c r="BQ18" s="60"/>
      <c r="BR18" s="60"/>
      <c r="BS18" s="60"/>
      <c r="BT18" s="60"/>
      <c r="BU18" s="60"/>
      <c r="BV18" s="60"/>
      <c r="BW18" s="60"/>
      <c r="BX18" s="60"/>
      <c r="BY18" s="60"/>
      <c r="BZ18" s="60"/>
      <c r="CA18" s="60"/>
      <c r="CB18" s="60"/>
      <c r="CC18" s="60"/>
      <c r="CD18" s="60"/>
      <c r="CE18" s="60"/>
      <c r="CF18" s="60"/>
      <c r="CG18" s="60"/>
      <c r="CH18" s="60"/>
      <c r="CI18" s="60"/>
      <c r="CJ18" s="60"/>
      <c r="CK18" s="60"/>
      <c r="CL18" s="60"/>
      <c r="CM18" s="60"/>
      <c r="CN18" s="60"/>
      <c r="CO18" s="60"/>
      <c r="CP18" s="60"/>
      <c r="CQ18" s="60"/>
      <c r="CR18" s="60"/>
      <c r="CS18" s="60"/>
      <c r="CT18" s="60"/>
      <c r="CU18" s="60"/>
      <c r="CV18" s="60"/>
      <c r="CW18" s="60"/>
      <c r="CX18" s="131"/>
    </row>
    <row r="19" spans="1:247" s="15" customFormat="1" ht="78" customHeight="1">
      <c r="A19" s="132" t="s">
        <v>182</v>
      </c>
      <c r="B19" s="117" t="s">
        <v>183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1"/>
      <c r="BR19" s="61"/>
      <c r="BS19" s="61"/>
      <c r="BT19" s="61"/>
      <c r="BU19" s="61"/>
      <c r="BV19" s="61"/>
      <c r="BW19" s="61"/>
      <c r="BX19" s="61"/>
      <c r="BY19" s="61"/>
      <c r="BZ19" s="61"/>
      <c r="CA19" s="61"/>
      <c r="CB19" s="61"/>
      <c r="CC19" s="61"/>
      <c r="CD19" s="61"/>
      <c r="CE19" s="61"/>
      <c r="CF19" s="61"/>
      <c r="CG19" s="61"/>
      <c r="CH19" s="61"/>
      <c r="CI19" s="61"/>
      <c r="CJ19" s="61"/>
      <c r="CK19" s="61"/>
      <c r="CL19" s="61"/>
      <c r="CM19" s="61"/>
      <c r="CN19" s="61"/>
      <c r="CO19" s="61"/>
      <c r="CP19" s="61"/>
      <c r="CQ19" s="61"/>
      <c r="CR19" s="61"/>
      <c r="CS19" s="61"/>
      <c r="CT19" s="61"/>
      <c r="CU19" s="61"/>
      <c r="CV19" s="61"/>
      <c r="CW19" s="61"/>
      <c r="CX19" s="133"/>
      <c r="CY19" s="26"/>
      <c r="CZ19" s="26"/>
      <c r="DA19" s="26"/>
      <c r="DB19" s="26"/>
      <c r="DC19" s="26"/>
      <c r="DD19" s="26"/>
      <c r="DE19" s="26"/>
      <c r="DF19" s="26"/>
      <c r="DG19" s="26"/>
      <c r="DH19" s="26"/>
      <c r="DI19" s="26"/>
      <c r="DJ19" s="26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26"/>
      <c r="GQ19" s="26"/>
      <c r="GR19" s="26"/>
      <c r="GS19" s="26"/>
      <c r="GT19" s="26"/>
      <c r="GU19" s="26"/>
      <c r="GV19" s="26"/>
      <c r="GW19" s="26"/>
      <c r="GX19" s="26"/>
      <c r="GY19" s="26"/>
      <c r="GZ19" s="26"/>
      <c r="HA19" s="26"/>
      <c r="HB19" s="26"/>
      <c r="HC19" s="26"/>
      <c r="HD19" s="26"/>
      <c r="HE19" s="26"/>
      <c r="HF19" s="26"/>
      <c r="HG19" s="26"/>
      <c r="HH19" s="26"/>
      <c r="HI19" s="26"/>
      <c r="HJ19" s="26"/>
      <c r="HK19" s="26"/>
      <c r="HL19" s="26"/>
      <c r="HM19" s="26"/>
      <c r="HN19" s="26"/>
      <c r="HO19" s="26"/>
      <c r="HP19" s="26"/>
      <c r="HQ19" s="26"/>
      <c r="HR19" s="26"/>
      <c r="HS19" s="26"/>
      <c r="HT19" s="26"/>
      <c r="HU19" s="26"/>
      <c r="HV19" s="26"/>
      <c r="HW19" s="26"/>
      <c r="HX19" s="26"/>
      <c r="HY19" s="26"/>
      <c r="HZ19" s="26"/>
      <c r="IA19" s="26"/>
      <c r="IB19" s="26"/>
      <c r="IC19" s="26"/>
      <c r="ID19" s="26"/>
      <c r="IE19" s="26"/>
      <c r="IF19" s="26"/>
      <c r="IG19" s="26"/>
      <c r="IH19" s="26"/>
      <c r="II19" s="26"/>
      <c r="IJ19" s="26"/>
      <c r="IK19" s="26"/>
      <c r="IL19" s="26"/>
      <c r="IM19" s="62"/>
    </row>
    <row r="20" spans="1:247" s="15" customFormat="1" ht="15" customHeight="1">
      <c r="A20" s="73" t="s">
        <v>184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1"/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133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26"/>
      <c r="GQ20" s="26"/>
      <c r="GR20" s="26"/>
      <c r="GS20" s="26"/>
      <c r="GT20" s="26"/>
      <c r="GU20" s="26"/>
      <c r="GV20" s="26"/>
      <c r="GW20" s="26"/>
      <c r="GX20" s="26"/>
      <c r="GY20" s="26"/>
      <c r="GZ20" s="26"/>
      <c r="HA20" s="26"/>
      <c r="HB20" s="26"/>
      <c r="HC20" s="26"/>
      <c r="HD20" s="26"/>
      <c r="HE20" s="26"/>
      <c r="HF20" s="26"/>
      <c r="HG20" s="26"/>
      <c r="HH20" s="26"/>
      <c r="HI20" s="26"/>
      <c r="HJ20" s="26"/>
      <c r="HK20" s="26"/>
      <c r="HL20" s="26"/>
      <c r="HM20" s="26"/>
      <c r="HN20" s="26"/>
      <c r="HO20" s="26"/>
      <c r="HP20" s="26"/>
      <c r="HQ20" s="26"/>
      <c r="HR20" s="26"/>
      <c r="HS20" s="26"/>
      <c r="HT20" s="26"/>
      <c r="HU20" s="26"/>
      <c r="HV20" s="26"/>
      <c r="HW20" s="26"/>
      <c r="HX20" s="26"/>
      <c r="HY20" s="26"/>
      <c r="HZ20" s="26"/>
      <c r="IA20" s="26"/>
      <c r="IB20" s="26"/>
      <c r="IC20" s="26"/>
      <c r="ID20" s="26"/>
      <c r="IE20" s="26"/>
      <c r="IF20" s="26"/>
      <c r="IG20" s="26"/>
      <c r="IH20" s="26"/>
      <c r="II20" s="26"/>
      <c r="IJ20" s="26"/>
      <c r="IK20" s="26"/>
      <c r="IL20" s="26"/>
      <c r="IM20" s="62"/>
    </row>
    <row r="21" spans="1:247" s="15" customFormat="1" ht="15" customHeight="1">
      <c r="A21" s="73" t="s">
        <v>185</v>
      </c>
      <c r="B21" s="63">
        <v>20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1"/>
      <c r="BR21" s="61"/>
      <c r="BS21" s="61"/>
      <c r="BT21" s="61"/>
      <c r="BU21" s="61"/>
      <c r="BV21" s="61"/>
      <c r="BW21" s="61"/>
      <c r="BX21" s="61"/>
      <c r="BY21" s="61"/>
      <c r="BZ21" s="61"/>
      <c r="CA21" s="61"/>
      <c r="CB21" s="61"/>
      <c r="CC21" s="61"/>
      <c r="CD21" s="61"/>
      <c r="CE21" s="61"/>
      <c r="CF21" s="61"/>
      <c r="CG21" s="61"/>
      <c r="CH21" s="61"/>
      <c r="CI21" s="61"/>
      <c r="CJ21" s="61"/>
      <c r="CK21" s="61"/>
      <c r="CL21" s="61"/>
      <c r="CM21" s="61"/>
      <c r="CN21" s="61"/>
      <c r="CO21" s="61"/>
      <c r="CP21" s="61"/>
      <c r="CQ21" s="61"/>
      <c r="CR21" s="61"/>
      <c r="CS21" s="61"/>
      <c r="CT21" s="61"/>
      <c r="CU21" s="61"/>
      <c r="CV21" s="61"/>
      <c r="CW21" s="61"/>
      <c r="CX21" s="133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62"/>
    </row>
    <row r="22" spans="1:247" s="65" customFormat="1">
      <c r="A22" s="129" t="s">
        <v>186</v>
      </c>
      <c r="B22" s="63">
        <v>20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  <c r="CM22" s="63"/>
      <c r="CN22" s="63"/>
      <c r="CO22" s="63"/>
      <c r="CP22" s="63"/>
      <c r="CQ22" s="63"/>
      <c r="CR22" s="63"/>
      <c r="CS22" s="63"/>
      <c r="CT22" s="63"/>
      <c r="CU22" s="63"/>
      <c r="CV22" s="63"/>
      <c r="CW22" s="63"/>
      <c r="CX22" s="134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  <c r="FB22" s="26"/>
      <c r="FC22" s="26"/>
      <c r="FD22" s="26"/>
      <c r="FE22" s="26"/>
      <c r="FF22" s="26"/>
      <c r="FG22" s="26"/>
      <c r="FH22" s="26"/>
      <c r="FI22" s="26"/>
      <c r="FJ22" s="26"/>
      <c r="FK22" s="26"/>
      <c r="FL22" s="26"/>
      <c r="FM22" s="26"/>
      <c r="FN22" s="26"/>
      <c r="FO22" s="26"/>
      <c r="FP22" s="26"/>
      <c r="FQ22" s="26"/>
      <c r="FR22" s="26"/>
      <c r="FS22" s="26"/>
      <c r="FT22" s="26"/>
      <c r="FU22" s="26"/>
      <c r="FV22" s="26"/>
      <c r="FW22" s="26"/>
      <c r="FX22" s="26"/>
      <c r="FY22" s="26"/>
      <c r="FZ22" s="26"/>
      <c r="GA22" s="26"/>
      <c r="GB22" s="26"/>
      <c r="GC22" s="26"/>
      <c r="GD22" s="26"/>
      <c r="GE22" s="26"/>
      <c r="GF22" s="26"/>
      <c r="GG22" s="26"/>
      <c r="GH22" s="26"/>
      <c r="GI22" s="26"/>
      <c r="GJ22" s="26"/>
      <c r="GK22" s="26"/>
      <c r="GL22" s="26"/>
      <c r="GM22" s="26"/>
      <c r="GN22" s="26"/>
      <c r="GO22" s="26"/>
      <c r="GP22" s="26"/>
      <c r="GQ22" s="26"/>
      <c r="GR22" s="26"/>
      <c r="GS22" s="26"/>
      <c r="GT22" s="26"/>
      <c r="GU22" s="26"/>
      <c r="GV22" s="26"/>
      <c r="GW22" s="26"/>
      <c r="GX22" s="26"/>
      <c r="GY22" s="26"/>
      <c r="GZ22" s="26"/>
      <c r="HA22" s="26"/>
      <c r="HB22" s="26"/>
      <c r="HC22" s="26"/>
      <c r="HD22" s="26"/>
      <c r="HE22" s="26"/>
      <c r="HF22" s="26"/>
      <c r="HG22" s="26"/>
      <c r="HH22" s="26"/>
      <c r="HI22" s="26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26"/>
      <c r="HU22" s="26"/>
      <c r="HV22" s="26"/>
      <c r="HW22" s="26"/>
      <c r="HX22" s="26"/>
      <c r="HY22" s="26"/>
      <c r="HZ22" s="26"/>
      <c r="IA22" s="26"/>
      <c r="IB22" s="26"/>
      <c r="IC22" s="26"/>
      <c r="ID22" s="26"/>
      <c r="IE22" s="26"/>
      <c r="IF22" s="26"/>
      <c r="IG22" s="26"/>
      <c r="IH22" s="26"/>
      <c r="II22" s="26"/>
      <c r="IJ22" s="26"/>
      <c r="IK22" s="26"/>
      <c r="IL22" s="26"/>
      <c r="IM22" s="64"/>
    </row>
    <row r="23" spans="1:247" s="26" customFormat="1" ht="17.149999999999999" customHeight="1">
      <c r="A23" s="66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7"/>
      <c r="AV23" s="67"/>
      <c r="AW23" s="67"/>
      <c r="AX23" s="67"/>
      <c r="AY23" s="67"/>
      <c r="AZ23" s="67"/>
      <c r="BA23" s="67"/>
      <c r="BB23" s="67"/>
      <c r="BC23" s="67"/>
      <c r="BD23" s="67"/>
      <c r="BE23" s="67"/>
      <c r="BF23" s="67"/>
      <c r="BG23" s="67"/>
      <c r="BH23" s="67"/>
      <c r="BI23" s="67"/>
      <c r="BJ23" s="67"/>
      <c r="BK23" s="67"/>
      <c r="BL23" s="67"/>
      <c r="BM23" s="67"/>
      <c r="BN23" s="67"/>
      <c r="BO23" s="67"/>
      <c r="BP23" s="67"/>
      <c r="BQ23" s="67"/>
      <c r="BR23" s="67"/>
      <c r="BS23" s="67"/>
      <c r="BT23" s="67"/>
      <c r="BU23" s="67"/>
      <c r="BV23" s="67"/>
      <c r="BW23" s="67"/>
      <c r="BX23" s="67"/>
      <c r="BY23" s="67"/>
      <c r="BZ23" s="67"/>
      <c r="CA23" s="67"/>
      <c r="CB23" s="67"/>
      <c r="CC23" s="67"/>
      <c r="CD23" s="67"/>
      <c r="CE23" s="67"/>
      <c r="CF23" s="67"/>
      <c r="CG23" s="67"/>
      <c r="CH23" s="67"/>
      <c r="CI23" s="67"/>
      <c r="CJ23" s="67"/>
      <c r="CK23" s="67"/>
      <c r="CL23" s="67"/>
      <c r="CM23" s="67"/>
      <c r="CN23" s="67"/>
      <c r="CO23" s="67"/>
      <c r="CP23" s="67"/>
      <c r="CQ23" s="67"/>
      <c r="CR23" s="67"/>
      <c r="CS23" s="67"/>
      <c r="CT23" s="67"/>
      <c r="CU23" s="67"/>
      <c r="CV23" s="67"/>
      <c r="CW23" s="67"/>
      <c r="CX23" s="135"/>
    </row>
    <row r="24" spans="1:247" s="20" customFormat="1" ht="31" customHeight="1" thickBot="1">
      <c r="A24" s="68" t="s">
        <v>187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13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</row>
    <row r="25" spans="1:247" s="72" customFormat="1" ht="15" customHeight="1">
      <c r="A25" s="70" t="s">
        <v>188</v>
      </c>
      <c r="B25" s="71">
        <f>SUM(B26:B27)</f>
        <v>20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137"/>
      <c r="CY25" s="26"/>
      <c r="CZ25" s="26"/>
      <c r="DA25" s="26"/>
      <c r="DB25" s="26"/>
      <c r="DC25" s="26"/>
      <c r="DD25" s="26"/>
      <c r="DE25" s="26"/>
      <c r="DF25" s="26"/>
      <c r="DG25" s="26"/>
      <c r="DH25" s="26"/>
      <c r="DI25" s="26"/>
      <c r="DJ25" s="26"/>
      <c r="DK25" s="26"/>
      <c r="DL25" s="26"/>
      <c r="DM25" s="26"/>
      <c r="DN25" s="26"/>
      <c r="DO25" s="26"/>
      <c r="DP25" s="26"/>
      <c r="DQ25" s="26"/>
      <c r="DR25" s="26"/>
      <c r="DS25" s="26"/>
      <c r="DT25" s="26"/>
      <c r="DU25" s="26"/>
      <c r="DV25" s="26"/>
      <c r="DW25" s="26"/>
      <c r="DX25" s="26"/>
      <c r="DY25" s="26"/>
      <c r="DZ25" s="26"/>
      <c r="EA25" s="26"/>
      <c r="EB25" s="26"/>
      <c r="EC25" s="26"/>
      <c r="ED25" s="26"/>
      <c r="EE25" s="26"/>
      <c r="EF25" s="26"/>
      <c r="EG25" s="26"/>
      <c r="EH25" s="26"/>
      <c r="EI25" s="26"/>
      <c r="EJ25" s="26"/>
      <c r="EK25" s="26"/>
      <c r="EL25" s="26"/>
      <c r="EM25" s="26"/>
      <c r="EN25" s="26"/>
      <c r="EO25" s="26"/>
      <c r="EP25" s="26"/>
      <c r="EQ25" s="26"/>
      <c r="ER25" s="26"/>
      <c r="ES25" s="26"/>
      <c r="ET25" s="26"/>
      <c r="EU25" s="26"/>
      <c r="EV25" s="26"/>
      <c r="EW25" s="26"/>
      <c r="EX25" s="26"/>
      <c r="EY25" s="26"/>
      <c r="EZ25" s="26"/>
      <c r="FA25" s="26"/>
      <c r="FB25" s="26"/>
      <c r="FC25" s="26"/>
      <c r="FD25" s="26"/>
      <c r="FE25" s="26"/>
      <c r="FF25" s="26"/>
      <c r="FG25" s="26"/>
      <c r="FH25" s="26"/>
      <c r="FI25" s="26"/>
      <c r="FJ25" s="26"/>
      <c r="FK25" s="26"/>
      <c r="FL25" s="26"/>
      <c r="FM25" s="26"/>
      <c r="FN25" s="26"/>
      <c r="FO25" s="26"/>
      <c r="FP25" s="26"/>
      <c r="FQ25" s="26"/>
      <c r="FR25" s="26"/>
      <c r="FS25" s="26"/>
      <c r="FT25" s="26"/>
      <c r="FU25" s="26"/>
      <c r="FV25" s="26"/>
      <c r="FW25" s="26"/>
      <c r="FX25" s="26"/>
      <c r="FY25" s="26"/>
      <c r="FZ25" s="26"/>
      <c r="GA25" s="26"/>
      <c r="GB25" s="26"/>
      <c r="GC25" s="26"/>
      <c r="GD25" s="26"/>
      <c r="GE25" s="26"/>
      <c r="GF25" s="26"/>
      <c r="GG25" s="26"/>
      <c r="GH25" s="26"/>
      <c r="GI25" s="26"/>
      <c r="GJ25" s="26"/>
      <c r="GK25" s="26"/>
      <c r="GL25" s="26"/>
      <c r="GM25" s="26"/>
      <c r="GN25" s="26"/>
      <c r="GO25" s="26"/>
      <c r="GP25" s="26"/>
      <c r="GQ25" s="26"/>
      <c r="GR25" s="26"/>
      <c r="GS25" s="26"/>
      <c r="GT25" s="26"/>
      <c r="GU25" s="26"/>
      <c r="GV25" s="26"/>
      <c r="GW25" s="26"/>
      <c r="GX25" s="26"/>
      <c r="GY25" s="26"/>
      <c r="GZ25" s="26"/>
      <c r="HA25" s="26"/>
      <c r="HB25" s="26"/>
      <c r="HC25" s="26"/>
      <c r="HD25" s="26"/>
      <c r="HE25" s="26"/>
      <c r="HF25" s="26"/>
      <c r="HG25" s="26"/>
      <c r="HH25" s="26"/>
      <c r="HI25" s="26"/>
      <c r="HJ25" s="26"/>
      <c r="HK25" s="26"/>
      <c r="HL25" s="26"/>
      <c r="HM25" s="26"/>
      <c r="HN25" s="26"/>
      <c r="HO25" s="26"/>
      <c r="HP25" s="26"/>
      <c r="HQ25" s="26"/>
      <c r="HR25" s="26"/>
      <c r="HS25" s="26"/>
      <c r="HT25" s="26"/>
      <c r="HU25" s="26"/>
      <c r="HV25" s="26"/>
      <c r="HW25" s="26"/>
      <c r="HX25" s="26"/>
      <c r="HY25" s="26"/>
      <c r="HZ25" s="26"/>
      <c r="IA25" s="26"/>
      <c r="IB25" s="26"/>
      <c r="IC25" s="26"/>
      <c r="ID25" s="26"/>
      <c r="IE25" s="26"/>
      <c r="IF25" s="26"/>
      <c r="IG25" s="26"/>
      <c r="IH25" s="26"/>
      <c r="II25" s="26"/>
      <c r="IJ25" s="26"/>
      <c r="IK25" s="26"/>
      <c r="IL25" s="26"/>
    </row>
    <row r="26" spans="1:247" s="20" customFormat="1" ht="15" customHeight="1">
      <c r="A26" s="73" t="s">
        <v>189</v>
      </c>
      <c r="B26" s="57">
        <v>0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57"/>
      <c r="AQ26" s="57"/>
      <c r="AR26" s="57"/>
      <c r="AS26" s="57"/>
      <c r="AT26" s="57"/>
      <c r="AU26" s="57"/>
      <c r="AV26" s="57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/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127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  <c r="FB26" s="26"/>
      <c r="FC26" s="26"/>
      <c r="FD26" s="26"/>
      <c r="FE26" s="26"/>
      <c r="FF26" s="26"/>
      <c r="FG26" s="26"/>
      <c r="FH26" s="26"/>
      <c r="FI26" s="26"/>
      <c r="FJ26" s="26"/>
      <c r="FK26" s="26"/>
      <c r="FL26" s="26"/>
      <c r="FM26" s="26"/>
      <c r="FN26" s="26"/>
      <c r="FO26" s="26"/>
      <c r="FP26" s="26"/>
      <c r="FQ26" s="26"/>
      <c r="FR26" s="26"/>
      <c r="FS26" s="26"/>
      <c r="FT26" s="26"/>
      <c r="FU26" s="26"/>
      <c r="FV26" s="26"/>
      <c r="FW26" s="26"/>
      <c r="FX26" s="26"/>
      <c r="FY26" s="26"/>
      <c r="FZ26" s="26"/>
      <c r="GA26" s="26"/>
      <c r="GB26" s="26"/>
      <c r="GC26" s="26"/>
      <c r="GD26" s="26"/>
      <c r="GE26" s="26"/>
      <c r="GF26" s="26"/>
      <c r="GG26" s="26"/>
      <c r="GH26" s="26"/>
      <c r="GI26" s="26"/>
      <c r="GJ26" s="26"/>
      <c r="GK26" s="26"/>
      <c r="GL26" s="26"/>
      <c r="GM26" s="26"/>
      <c r="GN26" s="26"/>
      <c r="GO26" s="26"/>
      <c r="GP26" s="26"/>
      <c r="GQ26" s="26"/>
      <c r="GR26" s="26"/>
      <c r="GS26" s="26"/>
      <c r="GT26" s="26"/>
      <c r="GU26" s="26"/>
      <c r="GV26" s="26"/>
      <c r="GW26" s="26"/>
      <c r="GX26" s="26"/>
      <c r="GY26" s="26"/>
      <c r="GZ26" s="26"/>
      <c r="HA26" s="26"/>
      <c r="HB26" s="26"/>
      <c r="HC26" s="26"/>
      <c r="HD26" s="26"/>
      <c r="HE26" s="26"/>
      <c r="HF26" s="26"/>
      <c r="HG26" s="26"/>
      <c r="HH26" s="26"/>
      <c r="HI26" s="26"/>
      <c r="HJ26" s="26"/>
      <c r="HK26" s="26"/>
      <c r="HL26" s="26"/>
      <c r="HM26" s="26"/>
      <c r="HN26" s="26"/>
      <c r="HO26" s="26"/>
      <c r="HP26" s="26"/>
      <c r="HQ26" s="26"/>
      <c r="HR26" s="26"/>
      <c r="HS26" s="26"/>
      <c r="HT26" s="26"/>
      <c r="HU26" s="26"/>
      <c r="HV26" s="26"/>
      <c r="HW26" s="26"/>
      <c r="HX26" s="26"/>
      <c r="HY26" s="26"/>
      <c r="HZ26" s="26"/>
      <c r="IA26" s="26"/>
      <c r="IB26" s="26"/>
      <c r="IC26" s="26"/>
      <c r="ID26" s="26"/>
      <c r="IE26" s="26"/>
      <c r="IF26" s="26"/>
      <c r="IG26" s="26"/>
      <c r="IH26" s="26"/>
      <c r="II26" s="26"/>
      <c r="IJ26" s="26"/>
      <c r="IK26" s="26"/>
      <c r="IL26" s="26"/>
    </row>
    <row r="27" spans="1:247" s="75" customFormat="1" ht="15" customHeight="1" thickBot="1">
      <c r="A27" s="12" t="s">
        <v>190</v>
      </c>
      <c r="B27" s="74">
        <v>20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  <c r="CF27" s="74"/>
      <c r="CG27" s="74"/>
      <c r="CH27" s="74"/>
      <c r="CI27" s="74"/>
      <c r="CJ27" s="74"/>
      <c r="CK27" s="74"/>
      <c r="CL27" s="74"/>
      <c r="CM27" s="74"/>
      <c r="CN27" s="74"/>
      <c r="CO27" s="74"/>
      <c r="CP27" s="74"/>
      <c r="CQ27" s="74"/>
      <c r="CR27" s="74"/>
      <c r="CS27" s="74"/>
      <c r="CT27" s="74"/>
      <c r="CU27" s="74"/>
      <c r="CV27" s="74"/>
      <c r="CW27" s="74"/>
      <c r="CX27" s="138"/>
      <c r="CY27" s="26"/>
      <c r="CZ27" s="26"/>
      <c r="DA27" s="26"/>
      <c r="DB27" s="26"/>
      <c r="DC27" s="26"/>
      <c r="DD27" s="26"/>
      <c r="DE27" s="26"/>
      <c r="DF27" s="26"/>
      <c r="DG27" s="26"/>
      <c r="DH27" s="26"/>
      <c r="DI27" s="26"/>
      <c r="DJ27" s="26"/>
      <c r="DK27" s="26"/>
      <c r="DL27" s="26"/>
      <c r="DM27" s="26"/>
      <c r="DN27" s="26"/>
      <c r="DO27" s="26"/>
      <c r="DP27" s="26"/>
      <c r="DQ27" s="26"/>
      <c r="DR27" s="26"/>
      <c r="DS27" s="26"/>
      <c r="DT27" s="26"/>
      <c r="DU27" s="26"/>
      <c r="DV27" s="26"/>
      <c r="DW27" s="26"/>
      <c r="DX27" s="26"/>
      <c r="DY27" s="26"/>
      <c r="DZ27" s="26"/>
      <c r="EA27" s="26"/>
      <c r="EB27" s="26"/>
      <c r="EC27" s="26"/>
      <c r="ED27" s="26"/>
      <c r="EE27" s="26"/>
      <c r="EF27" s="26"/>
      <c r="EG27" s="26"/>
      <c r="EH27" s="26"/>
      <c r="EI27" s="26"/>
      <c r="EJ27" s="26"/>
      <c r="EK27" s="26"/>
      <c r="EL27" s="26"/>
      <c r="EM27" s="26"/>
      <c r="EN27" s="26"/>
      <c r="EO27" s="26"/>
      <c r="EP27" s="26"/>
      <c r="EQ27" s="26"/>
      <c r="ER27" s="26"/>
      <c r="ES27" s="26"/>
      <c r="ET27" s="26"/>
      <c r="EU27" s="26"/>
      <c r="EV27" s="26"/>
      <c r="EW27" s="26"/>
      <c r="EX27" s="26"/>
      <c r="EY27" s="26"/>
      <c r="EZ27" s="26"/>
      <c r="FA27" s="26"/>
      <c r="FB27" s="26"/>
      <c r="FC27" s="26"/>
      <c r="FD27" s="26"/>
      <c r="FE27" s="26"/>
      <c r="FF27" s="26"/>
      <c r="FG27" s="26"/>
      <c r="FH27" s="26"/>
      <c r="FI27" s="26"/>
      <c r="FJ27" s="26"/>
      <c r="FK27" s="26"/>
      <c r="FL27" s="26"/>
      <c r="FM27" s="26"/>
      <c r="FN27" s="26"/>
      <c r="FO27" s="26"/>
      <c r="FP27" s="26"/>
      <c r="FQ27" s="26"/>
      <c r="FR27" s="26"/>
      <c r="FS27" s="26"/>
      <c r="FT27" s="26"/>
      <c r="FU27" s="26"/>
      <c r="FV27" s="26"/>
      <c r="FW27" s="26"/>
      <c r="FX27" s="26"/>
      <c r="FY27" s="26"/>
      <c r="FZ27" s="26"/>
      <c r="GA27" s="26"/>
      <c r="GB27" s="26"/>
      <c r="GC27" s="26"/>
      <c r="GD27" s="26"/>
      <c r="GE27" s="26"/>
      <c r="GF27" s="26"/>
      <c r="GG27" s="26"/>
      <c r="GH27" s="26"/>
      <c r="GI27" s="26"/>
      <c r="GJ27" s="26"/>
      <c r="GK27" s="26"/>
      <c r="GL27" s="26"/>
      <c r="GM27" s="26"/>
      <c r="GN27" s="26"/>
      <c r="GO27" s="26"/>
      <c r="GP27" s="26"/>
      <c r="GQ27" s="26"/>
      <c r="GR27" s="26"/>
      <c r="GS27" s="26"/>
      <c r="GT27" s="26"/>
      <c r="GU27" s="26"/>
      <c r="GV27" s="26"/>
      <c r="GW27" s="26"/>
      <c r="GX27" s="26"/>
      <c r="GY27" s="26"/>
      <c r="GZ27" s="26"/>
      <c r="HA27" s="26"/>
      <c r="HB27" s="26"/>
      <c r="HC27" s="26"/>
      <c r="HD27" s="26"/>
      <c r="HE27" s="26"/>
      <c r="HF27" s="26"/>
      <c r="HG27" s="26"/>
      <c r="HH27" s="26"/>
      <c r="HI27" s="26"/>
      <c r="HJ27" s="26"/>
      <c r="HK27" s="26"/>
      <c r="HL27" s="26"/>
      <c r="HM27" s="26"/>
      <c r="HN27" s="26"/>
      <c r="HO27" s="26"/>
      <c r="HP27" s="26"/>
      <c r="HQ27" s="26"/>
      <c r="HR27" s="26"/>
      <c r="HS27" s="26"/>
      <c r="HT27" s="26"/>
      <c r="HU27" s="26"/>
      <c r="HV27" s="26"/>
      <c r="HW27" s="26"/>
      <c r="HX27" s="26"/>
      <c r="HY27" s="26"/>
      <c r="HZ27" s="26"/>
      <c r="IA27" s="26"/>
      <c r="IB27" s="26"/>
      <c r="IC27" s="26"/>
      <c r="ID27" s="26"/>
      <c r="IE27" s="26"/>
      <c r="IF27" s="26"/>
      <c r="IG27" s="26"/>
      <c r="IH27" s="26"/>
      <c r="II27" s="26"/>
      <c r="IJ27" s="26"/>
      <c r="IK27" s="26"/>
      <c r="IL27" s="26"/>
    </row>
    <row r="28" spans="1:247" s="78" customFormat="1" ht="15" customHeight="1">
      <c r="A28" s="76" t="s">
        <v>191</v>
      </c>
      <c r="B28" s="77">
        <f>SUM(B29:B30)</f>
        <v>0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139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  <c r="FB28" s="26"/>
      <c r="FC28" s="26"/>
      <c r="FD28" s="26"/>
      <c r="FE28" s="26"/>
      <c r="FF28" s="26"/>
      <c r="FG28" s="26"/>
      <c r="FH28" s="26"/>
      <c r="FI28" s="26"/>
      <c r="FJ28" s="26"/>
      <c r="FK28" s="26"/>
      <c r="FL28" s="26"/>
      <c r="FM28" s="26"/>
      <c r="FN28" s="26"/>
      <c r="FO28" s="26"/>
      <c r="FP28" s="26"/>
      <c r="FQ28" s="26"/>
      <c r="FR28" s="26"/>
      <c r="FS28" s="26"/>
      <c r="FT28" s="26"/>
      <c r="FU28" s="26"/>
      <c r="FV28" s="26"/>
      <c r="FW28" s="26"/>
      <c r="FX28" s="26"/>
      <c r="FY28" s="26"/>
      <c r="FZ28" s="26"/>
      <c r="GA28" s="26"/>
      <c r="GB28" s="26"/>
      <c r="GC28" s="26"/>
      <c r="GD28" s="26"/>
      <c r="GE28" s="26"/>
      <c r="GF28" s="26"/>
      <c r="GG28" s="26"/>
      <c r="GH28" s="26"/>
      <c r="GI28" s="26"/>
      <c r="GJ28" s="26"/>
      <c r="GK28" s="26"/>
      <c r="GL28" s="26"/>
      <c r="GM28" s="26"/>
      <c r="GN28" s="26"/>
      <c r="GO28" s="26"/>
      <c r="GP28" s="26"/>
      <c r="GQ28" s="26"/>
      <c r="GR28" s="26"/>
      <c r="GS28" s="26"/>
      <c r="GT28" s="26"/>
      <c r="GU28" s="26"/>
      <c r="GV28" s="26"/>
      <c r="GW28" s="26"/>
      <c r="GX28" s="26"/>
      <c r="GY28" s="26"/>
      <c r="GZ28" s="26"/>
      <c r="HA28" s="26"/>
      <c r="HB28" s="26"/>
      <c r="HC28" s="26"/>
      <c r="HD28" s="26"/>
      <c r="HE28" s="26"/>
      <c r="HF28" s="26"/>
      <c r="HG28" s="26"/>
      <c r="HH28" s="26"/>
      <c r="HI28" s="26"/>
      <c r="HJ28" s="26"/>
      <c r="HK28" s="26"/>
      <c r="HL28" s="26"/>
      <c r="HM28" s="26"/>
      <c r="HN28" s="26"/>
      <c r="HO28" s="26"/>
      <c r="HP28" s="26"/>
      <c r="HQ28" s="26"/>
      <c r="HR28" s="26"/>
      <c r="HS28" s="26"/>
      <c r="HT28" s="26"/>
      <c r="HU28" s="26"/>
      <c r="HV28" s="26"/>
      <c r="HW28" s="26"/>
      <c r="HX28" s="26"/>
      <c r="HY28" s="26"/>
      <c r="HZ28" s="26"/>
      <c r="IA28" s="26"/>
      <c r="IB28" s="26"/>
      <c r="IC28" s="26"/>
      <c r="ID28" s="26"/>
      <c r="IE28" s="26"/>
      <c r="IF28" s="26"/>
      <c r="IG28" s="26"/>
      <c r="IH28" s="26"/>
      <c r="II28" s="26"/>
      <c r="IJ28" s="26"/>
      <c r="IK28" s="26"/>
      <c r="IL28" s="26"/>
    </row>
    <row r="29" spans="1:247" s="20" customFormat="1" ht="15" customHeight="1">
      <c r="A29" s="73" t="s">
        <v>192</v>
      </c>
      <c r="B29" s="60">
        <v>0</v>
      </c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60"/>
      <c r="AL29" s="60"/>
      <c r="AM29" s="60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60"/>
      <c r="BG29" s="60"/>
      <c r="BH29" s="60"/>
      <c r="BI29" s="60"/>
      <c r="BJ29" s="60"/>
      <c r="BK29" s="60"/>
      <c r="BL29" s="60"/>
      <c r="BM29" s="60"/>
      <c r="BN29" s="60"/>
      <c r="BO29" s="60"/>
      <c r="BP29" s="60"/>
      <c r="BQ29" s="60"/>
      <c r="BR29" s="60"/>
      <c r="BS29" s="60"/>
      <c r="BT29" s="60"/>
      <c r="BU29" s="60"/>
      <c r="BV29" s="60"/>
      <c r="BW29" s="60"/>
      <c r="BX29" s="60"/>
      <c r="BY29" s="60"/>
      <c r="BZ29" s="60"/>
      <c r="CA29" s="60"/>
      <c r="CB29" s="60"/>
      <c r="CC29" s="60"/>
      <c r="CD29" s="60"/>
      <c r="CE29" s="60"/>
      <c r="CF29" s="60"/>
      <c r="CG29" s="60"/>
      <c r="CH29" s="60"/>
      <c r="CI29" s="60"/>
      <c r="CJ29" s="60"/>
      <c r="CK29" s="60"/>
      <c r="CL29" s="60"/>
      <c r="CM29" s="60"/>
      <c r="CN29" s="60"/>
      <c r="CO29" s="60"/>
      <c r="CP29" s="60"/>
      <c r="CQ29" s="60"/>
      <c r="CR29" s="60"/>
      <c r="CS29" s="60"/>
      <c r="CT29" s="60"/>
      <c r="CU29" s="60"/>
      <c r="CV29" s="60"/>
      <c r="CW29" s="60"/>
      <c r="CX29" s="131"/>
      <c r="CY29" s="26"/>
      <c r="CZ29" s="26"/>
      <c r="DA29" s="26"/>
      <c r="DB29" s="26"/>
      <c r="DC29" s="26"/>
      <c r="DD29" s="26"/>
      <c r="DE29" s="26"/>
      <c r="DF29" s="26"/>
      <c r="DG29" s="26"/>
      <c r="DH29" s="26"/>
      <c r="DI29" s="26"/>
      <c r="DJ29" s="26"/>
      <c r="DK29" s="26"/>
      <c r="DL29" s="26"/>
      <c r="DM29" s="26"/>
      <c r="DN29" s="26"/>
      <c r="DO29" s="26"/>
      <c r="DP29" s="26"/>
      <c r="DQ29" s="26"/>
      <c r="DR29" s="26"/>
      <c r="DS29" s="26"/>
      <c r="DT29" s="26"/>
      <c r="DU29" s="26"/>
      <c r="DV29" s="26"/>
      <c r="DW29" s="26"/>
      <c r="DX29" s="26"/>
      <c r="DY29" s="26"/>
      <c r="DZ29" s="26"/>
      <c r="EA29" s="26"/>
      <c r="EB29" s="26"/>
      <c r="EC29" s="26"/>
      <c r="ED29" s="26"/>
      <c r="EE29" s="26"/>
      <c r="EF29" s="26"/>
      <c r="EG29" s="26"/>
      <c r="EH29" s="26"/>
      <c r="EI29" s="26"/>
      <c r="EJ29" s="26"/>
      <c r="EK29" s="26"/>
      <c r="EL29" s="26"/>
      <c r="EM29" s="26"/>
      <c r="EN29" s="26"/>
      <c r="EO29" s="26"/>
      <c r="EP29" s="26"/>
      <c r="EQ29" s="26"/>
      <c r="ER29" s="26"/>
      <c r="ES29" s="26"/>
      <c r="ET29" s="26"/>
      <c r="EU29" s="26"/>
      <c r="EV29" s="26"/>
      <c r="EW29" s="26"/>
      <c r="EX29" s="26"/>
      <c r="EY29" s="26"/>
      <c r="EZ29" s="26"/>
      <c r="FA29" s="26"/>
      <c r="FB29" s="26"/>
      <c r="FC29" s="26"/>
      <c r="FD29" s="26"/>
      <c r="FE29" s="26"/>
      <c r="FF29" s="26"/>
      <c r="FG29" s="26"/>
      <c r="FH29" s="26"/>
      <c r="FI29" s="26"/>
      <c r="FJ29" s="26"/>
      <c r="FK29" s="26"/>
      <c r="FL29" s="26"/>
      <c r="FM29" s="26"/>
      <c r="FN29" s="26"/>
      <c r="FO29" s="26"/>
      <c r="FP29" s="26"/>
      <c r="FQ29" s="26"/>
      <c r="FR29" s="26"/>
      <c r="FS29" s="26"/>
      <c r="FT29" s="26"/>
      <c r="FU29" s="26"/>
      <c r="FV29" s="26"/>
      <c r="FW29" s="26"/>
      <c r="FX29" s="26"/>
      <c r="FY29" s="26"/>
      <c r="FZ29" s="26"/>
      <c r="GA29" s="26"/>
      <c r="GB29" s="26"/>
      <c r="GC29" s="26"/>
      <c r="GD29" s="26"/>
      <c r="GE29" s="26"/>
      <c r="GF29" s="26"/>
      <c r="GG29" s="26"/>
      <c r="GH29" s="26"/>
      <c r="GI29" s="26"/>
      <c r="GJ29" s="26"/>
      <c r="GK29" s="26"/>
      <c r="GL29" s="26"/>
      <c r="GM29" s="26"/>
      <c r="GN29" s="26"/>
      <c r="GO29" s="26"/>
      <c r="GP29" s="26"/>
      <c r="GQ29" s="26"/>
      <c r="GR29" s="26"/>
      <c r="GS29" s="26"/>
      <c r="GT29" s="26"/>
      <c r="GU29" s="26"/>
      <c r="GV29" s="26"/>
      <c r="GW29" s="26"/>
      <c r="GX29" s="26"/>
      <c r="GY29" s="26"/>
      <c r="GZ29" s="26"/>
      <c r="HA29" s="26"/>
      <c r="HB29" s="26"/>
      <c r="HC29" s="26"/>
      <c r="HD29" s="26"/>
      <c r="HE29" s="26"/>
      <c r="HF29" s="26"/>
      <c r="HG29" s="26"/>
      <c r="HH29" s="26"/>
      <c r="HI29" s="26"/>
      <c r="HJ29" s="26"/>
      <c r="HK29" s="26"/>
      <c r="HL29" s="26"/>
      <c r="HM29" s="26"/>
      <c r="HN29" s="26"/>
      <c r="HO29" s="26"/>
      <c r="HP29" s="26"/>
      <c r="HQ29" s="26"/>
      <c r="HR29" s="26"/>
      <c r="HS29" s="26"/>
      <c r="HT29" s="26"/>
      <c r="HU29" s="26"/>
      <c r="HV29" s="26"/>
      <c r="HW29" s="26"/>
      <c r="HX29" s="26"/>
      <c r="HY29" s="26"/>
      <c r="HZ29" s="26"/>
      <c r="IA29" s="26"/>
      <c r="IB29" s="26"/>
      <c r="IC29" s="26"/>
      <c r="ID29" s="26"/>
      <c r="IE29" s="26"/>
      <c r="IF29" s="26"/>
      <c r="IG29" s="26"/>
      <c r="IH29" s="26"/>
      <c r="II29" s="26"/>
      <c r="IJ29" s="26"/>
      <c r="IK29" s="26"/>
      <c r="IL29" s="26"/>
    </row>
    <row r="30" spans="1:247" s="20" customFormat="1" ht="15" customHeight="1" thickBot="1">
      <c r="A30" s="79" t="s">
        <v>193</v>
      </c>
      <c r="B30" s="60">
        <v>0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131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  <c r="FB30" s="26"/>
      <c r="FC30" s="26"/>
      <c r="FD30" s="26"/>
      <c r="FE30" s="26"/>
      <c r="FF30" s="26"/>
      <c r="FG30" s="26"/>
      <c r="FH30" s="26"/>
      <c r="FI30" s="26"/>
      <c r="FJ30" s="26"/>
      <c r="FK30" s="26"/>
      <c r="FL30" s="26"/>
      <c r="FM30" s="26"/>
      <c r="FN30" s="26"/>
      <c r="FO30" s="26"/>
      <c r="FP30" s="26"/>
      <c r="FQ30" s="26"/>
      <c r="FR30" s="26"/>
      <c r="FS30" s="26"/>
      <c r="FT30" s="26"/>
      <c r="FU30" s="26"/>
      <c r="FV30" s="26"/>
      <c r="FW30" s="26"/>
      <c r="FX30" s="26"/>
      <c r="FY30" s="26"/>
      <c r="FZ30" s="26"/>
      <c r="GA30" s="26"/>
      <c r="GB30" s="26"/>
      <c r="GC30" s="26"/>
      <c r="GD30" s="26"/>
      <c r="GE30" s="26"/>
      <c r="GF30" s="26"/>
      <c r="GG30" s="26"/>
      <c r="GH30" s="26"/>
      <c r="GI30" s="26"/>
      <c r="GJ30" s="26"/>
      <c r="GK30" s="26"/>
      <c r="GL30" s="26"/>
      <c r="GM30" s="26"/>
      <c r="GN30" s="26"/>
      <c r="GO30" s="26"/>
      <c r="GP30" s="26"/>
      <c r="GQ30" s="26"/>
      <c r="GR30" s="26"/>
      <c r="GS30" s="26"/>
      <c r="GT30" s="26"/>
      <c r="GU30" s="26"/>
      <c r="GV30" s="26"/>
      <c r="GW30" s="26"/>
      <c r="GX30" s="26"/>
      <c r="GY30" s="26"/>
      <c r="GZ30" s="26"/>
      <c r="HA30" s="26"/>
      <c r="HB30" s="26"/>
      <c r="HC30" s="26"/>
      <c r="HD30" s="26"/>
      <c r="HE30" s="26"/>
      <c r="HF30" s="26"/>
      <c r="HG30" s="26"/>
      <c r="HH30" s="26"/>
      <c r="HI30" s="26"/>
      <c r="HJ30" s="26"/>
      <c r="HK30" s="26"/>
      <c r="HL30" s="26"/>
      <c r="HM30" s="26"/>
      <c r="HN30" s="26"/>
      <c r="HO30" s="26"/>
      <c r="HP30" s="26"/>
      <c r="HQ30" s="26"/>
      <c r="HR30" s="26"/>
      <c r="HS30" s="26"/>
      <c r="HT30" s="26"/>
      <c r="HU30" s="26"/>
      <c r="HV30" s="26"/>
      <c r="HW30" s="26"/>
      <c r="HX30" s="26"/>
      <c r="HY30" s="26"/>
      <c r="HZ30" s="26"/>
      <c r="IA30" s="26"/>
      <c r="IB30" s="26"/>
      <c r="IC30" s="26"/>
      <c r="ID30" s="26"/>
      <c r="IE30" s="26"/>
      <c r="IF30" s="26"/>
      <c r="IG30" s="26"/>
      <c r="IH30" s="26"/>
      <c r="II30" s="26"/>
      <c r="IJ30" s="26"/>
      <c r="IK30" s="26"/>
      <c r="IL30" s="26"/>
    </row>
    <row r="31" spans="1:247" s="72" customFormat="1" ht="15" customHeight="1">
      <c r="A31" s="80" t="s">
        <v>251</v>
      </c>
      <c r="B31" s="81">
        <f>SUM(B32:B33)</f>
        <v>0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1"/>
      <c r="CG31" s="81"/>
      <c r="CH31" s="81"/>
      <c r="CI31" s="81"/>
      <c r="CJ31" s="81"/>
      <c r="CK31" s="81"/>
      <c r="CL31" s="81"/>
      <c r="CM31" s="81"/>
      <c r="CN31" s="81"/>
      <c r="CO31" s="81"/>
      <c r="CP31" s="81"/>
      <c r="CQ31" s="81"/>
      <c r="CR31" s="81"/>
      <c r="CS31" s="81"/>
      <c r="CT31" s="81"/>
      <c r="CU31" s="81"/>
      <c r="CV31" s="81"/>
      <c r="CW31" s="81"/>
      <c r="CX31" s="140"/>
      <c r="CY31" s="26"/>
      <c r="CZ31" s="26"/>
      <c r="DA31" s="26"/>
      <c r="DB31" s="26"/>
      <c r="DC31" s="26"/>
      <c r="DD31" s="26"/>
      <c r="DE31" s="26"/>
      <c r="DF31" s="26"/>
      <c r="DG31" s="26"/>
      <c r="DH31" s="26"/>
      <c r="DI31" s="26"/>
      <c r="DJ31" s="26"/>
      <c r="DK31" s="26"/>
      <c r="DL31" s="26"/>
      <c r="DM31" s="26"/>
      <c r="DN31" s="26"/>
      <c r="DO31" s="26"/>
      <c r="DP31" s="26"/>
      <c r="DQ31" s="26"/>
      <c r="DR31" s="26"/>
      <c r="DS31" s="26"/>
      <c r="DT31" s="26"/>
      <c r="DU31" s="26"/>
      <c r="DV31" s="26"/>
      <c r="DW31" s="26"/>
      <c r="DX31" s="26"/>
      <c r="DY31" s="26"/>
      <c r="DZ31" s="26"/>
      <c r="EA31" s="26"/>
      <c r="EB31" s="26"/>
      <c r="EC31" s="26"/>
      <c r="ED31" s="26"/>
      <c r="EE31" s="26"/>
      <c r="EF31" s="26"/>
      <c r="EG31" s="26"/>
      <c r="EH31" s="26"/>
      <c r="EI31" s="26"/>
      <c r="EJ31" s="26"/>
      <c r="EK31" s="26"/>
      <c r="EL31" s="26"/>
      <c r="EM31" s="26"/>
      <c r="EN31" s="26"/>
      <c r="EO31" s="26"/>
      <c r="EP31" s="26"/>
      <c r="EQ31" s="26"/>
      <c r="ER31" s="26"/>
      <c r="ES31" s="26"/>
      <c r="ET31" s="26"/>
      <c r="EU31" s="26"/>
      <c r="EV31" s="26"/>
      <c r="EW31" s="26"/>
      <c r="EX31" s="26"/>
      <c r="EY31" s="26"/>
      <c r="EZ31" s="26"/>
      <c r="FA31" s="26"/>
      <c r="FB31" s="26"/>
      <c r="FC31" s="26"/>
      <c r="FD31" s="26"/>
      <c r="FE31" s="26"/>
      <c r="FF31" s="26"/>
      <c r="FG31" s="26"/>
      <c r="FH31" s="26"/>
      <c r="FI31" s="26"/>
      <c r="FJ31" s="26"/>
      <c r="FK31" s="26"/>
      <c r="FL31" s="26"/>
      <c r="FM31" s="26"/>
      <c r="FN31" s="26"/>
      <c r="FO31" s="26"/>
      <c r="FP31" s="26"/>
      <c r="FQ31" s="26"/>
      <c r="FR31" s="26"/>
      <c r="FS31" s="26"/>
      <c r="FT31" s="26"/>
      <c r="FU31" s="26"/>
      <c r="FV31" s="26"/>
      <c r="FW31" s="26"/>
      <c r="FX31" s="26"/>
      <c r="FY31" s="26"/>
      <c r="FZ31" s="26"/>
      <c r="GA31" s="26"/>
      <c r="GB31" s="26"/>
      <c r="GC31" s="26"/>
      <c r="GD31" s="26"/>
      <c r="GE31" s="26"/>
      <c r="GF31" s="26"/>
      <c r="GG31" s="26"/>
      <c r="GH31" s="26"/>
      <c r="GI31" s="26"/>
      <c r="GJ31" s="26"/>
      <c r="GK31" s="26"/>
      <c r="GL31" s="26"/>
      <c r="GM31" s="26"/>
      <c r="GN31" s="26"/>
      <c r="GO31" s="26"/>
      <c r="GP31" s="26"/>
      <c r="GQ31" s="26"/>
      <c r="GR31" s="26"/>
      <c r="GS31" s="26"/>
      <c r="GT31" s="26"/>
      <c r="GU31" s="26"/>
      <c r="GV31" s="26"/>
      <c r="GW31" s="26"/>
      <c r="GX31" s="26"/>
      <c r="GY31" s="26"/>
      <c r="GZ31" s="26"/>
      <c r="HA31" s="26"/>
      <c r="HB31" s="26"/>
      <c r="HC31" s="26"/>
      <c r="HD31" s="26"/>
      <c r="HE31" s="26"/>
      <c r="HF31" s="26"/>
      <c r="HG31" s="26"/>
      <c r="HH31" s="26"/>
      <c r="HI31" s="26"/>
      <c r="HJ31" s="26"/>
      <c r="HK31" s="26"/>
      <c r="HL31" s="26"/>
      <c r="HM31" s="26"/>
      <c r="HN31" s="26"/>
      <c r="HO31" s="26"/>
      <c r="HP31" s="26"/>
      <c r="HQ31" s="26"/>
      <c r="HR31" s="26"/>
      <c r="HS31" s="26"/>
      <c r="HT31" s="26"/>
      <c r="HU31" s="26"/>
      <c r="HV31" s="26"/>
      <c r="HW31" s="26"/>
      <c r="HX31" s="26"/>
      <c r="HY31" s="26"/>
      <c r="HZ31" s="26"/>
      <c r="IA31" s="26"/>
      <c r="IB31" s="26"/>
      <c r="IC31" s="26"/>
      <c r="ID31" s="26"/>
      <c r="IE31" s="26"/>
      <c r="IF31" s="26"/>
      <c r="IG31" s="26"/>
      <c r="IH31" s="26"/>
      <c r="II31" s="26"/>
      <c r="IJ31" s="26"/>
      <c r="IK31" s="26"/>
      <c r="IL31" s="26"/>
    </row>
    <row r="32" spans="1:247" s="20" customFormat="1" ht="15" customHeight="1">
      <c r="A32" s="73" t="s">
        <v>194</v>
      </c>
      <c r="B32" s="60">
        <v>0</v>
      </c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0"/>
      <c r="BM32" s="60"/>
      <c r="BN32" s="60"/>
      <c r="BO32" s="60"/>
      <c r="BP32" s="60"/>
      <c r="BQ32" s="60"/>
      <c r="BR32" s="60"/>
      <c r="BS32" s="60"/>
      <c r="BT32" s="60"/>
      <c r="BU32" s="60"/>
      <c r="BV32" s="60"/>
      <c r="BW32" s="60"/>
      <c r="BX32" s="60"/>
      <c r="BY32" s="60"/>
      <c r="BZ32" s="60"/>
      <c r="CA32" s="60"/>
      <c r="CB32" s="60"/>
      <c r="CC32" s="60"/>
      <c r="CD32" s="60"/>
      <c r="CE32" s="60"/>
      <c r="CF32" s="60"/>
      <c r="CG32" s="60"/>
      <c r="CH32" s="60"/>
      <c r="CI32" s="60"/>
      <c r="CJ32" s="60"/>
      <c r="CK32" s="60"/>
      <c r="CL32" s="60"/>
      <c r="CM32" s="60"/>
      <c r="CN32" s="60"/>
      <c r="CO32" s="60"/>
      <c r="CP32" s="60"/>
      <c r="CQ32" s="60"/>
      <c r="CR32" s="60"/>
      <c r="CS32" s="60"/>
      <c r="CT32" s="60"/>
      <c r="CU32" s="60"/>
      <c r="CV32" s="60"/>
      <c r="CW32" s="60"/>
      <c r="CX32" s="131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  <c r="FB32" s="26"/>
      <c r="FC32" s="26"/>
      <c r="FD32" s="26"/>
      <c r="FE32" s="26"/>
      <c r="FF32" s="26"/>
      <c r="FG32" s="26"/>
      <c r="FH32" s="26"/>
      <c r="FI32" s="26"/>
      <c r="FJ32" s="26"/>
      <c r="FK32" s="26"/>
      <c r="FL32" s="26"/>
      <c r="FM32" s="26"/>
      <c r="FN32" s="26"/>
      <c r="FO32" s="26"/>
      <c r="FP32" s="26"/>
      <c r="FQ32" s="26"/>
      <c r="FR32" s="26"/>
      <c r="FS32" s="26"/>
      <c r="FT32" s="26"/>
      <c r="FU32" s="26"/>
      <c r="FV32" s="26"/>
      <c r="FW32" s="26"/>
      <c r="FX32" s="26"/>
      <c r="FY32" s="26"/>
      <c r="FZ32" s="26"/>
      <c r="GA32" s="26"/>
      <c r="GB32" s="26"/>
      <c r="GC32" s="26"/>
      <c r="GD32" s="26"/>
      <c r="GE32" s="26"/>
      <c r="GF32" s="26"/>
      <c r="GG32" s="26"/>
      <c r="GH32" s="26"/>
      <c r="GI32" s="26"/>
      <c r="GJ32" s="26"/>
      <c r="GK32" s="26"/>
      <c r="GL32" s="26"/>
      <c r="GM32" s="26"/>
      <c r="GN32" s="26"/>
      <c r="GO32" s="26"/>
      <c r="GP32" s="26"/>
      <c r="GQ32" s="26"/>
      <c r="GR32" s="26"/>
      <c r="GS32" s="26"/>
      <c r="GT32" s="26"/>
      <c r="GU32" s="26"/>
      <c r="GV32" s="26"/>
      <c r="GW32" s="26"/>
      <c r="GX32" s="26"/>
      <c r="GY32" s="26"/>
      <c r="GZ32" s="26"/>
      <c r="HA32" s="26"/>
      <c r="HB32" s="26"/>
      <c r="HC32" s="26"/>
      <c r="HD32" s="26"/>
      <c r="HE32" s="26"/>
      <c r="HF32" s="26"/>
      <c r="HG32" s="26"/>
      <c r="HH32" s="26"/>
      <c r="HI32" s="26"/>
      <c r="HJ32" s="26"/>
      <c r="HK32" s="26"/>
      <c r="HL32" s="26"/>
      <c r="HM32" s="26"/>
      <c r="HN32" s="26"/>
      <c r="HO32" s="26"/>
      <c r="HP32" s="26"/>
      <c r="HQ32" s="26"/>
      <c r="HR32" s="26"/>
      <c r="HS32" s="26"/>
      <c r="HT32" s="26"/>
      <c r="HU32" s="26"/>
      <c r="HV32" s="26"/>
      <c r="HW32" s="26"/>
      <c r="HX32" s="26"/>
      <c r="HY32" s="26"/>
      <c r="HZ32" s="26"/>
      <c r="IA32" s="26"/>
      <c r="IB32" s="26"/>
      <c r="IC32" s="26"/>
      <c r="ID32" s="26"/>
      <c r="IE32" s="26"/>
      <c r="IF32" s="26"/>
      <c r="IG32" s="26"/>
      <c r="IH32" s="26"/>
      <c r="II32" s="26"/>
      <c r="IJ32" s="26"/>
      <c r="IK32" s="26"/>
      <c r="IL32" s="26"/>
    </row>
    <row r="33" spans="1:246" s="20" customFormat="1" ht="15" customHeight="1" thickBot="1">
      <c r="A33" s="12" t="s">
        <v>195</v>
      </c>
      <c r="B33" s="74">
        <v>0</v>
      </c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  <c r="AM33" s="74"/>
      <c r="AN33" s="74"/>
      <c r="AO33" s="74"/>
      <c r="AP33" s="74"/>
      <c r="AQ33" s="74"/>
      <c r="AR33" s="74"/>
      <c r="AS33" s="74"/>
      <c r="AT33" s="74"/>
      <c r="AU33" s="74"/>
      <c r="AV33" s="74"/>
      <c r="AW33" s="74"/>
      <c r="AX33" s="74"/>
      <c r="AY33" s="74"/>
      <c r="AZ33" s="74"/>
      <c r="BA33" s="74"/>
      <c r="BB33" s="74"/>
      <c r="BC33" s="74"/>
      <c r="BD33" s="74"/>
      <c r="BE33" s="74"/>
      <c r="BF33" s="74"/>
      <c r="BG33" s="74"/>
      <c r="BH33" s="74"/>
      <c r="BI33" s="74"/>
      <c r="BJ33" s="74"/>
      <c r="BK33" s="74"/>
      <c r="BL33" s="74"/>
      <c r="BM33" s="74"/>
      <c r="BN33" s="74"/>
      <c r="BO33" s="74"/>
      <c r="BP33" s="74"/>
      <c r="BQ33" s="74"/>
      <c r="BR33" s="74"/>
      <c r="BS33" s="74"/>
      <c r="BT33" s="74"/>
      <c r="BU33" s="74"/>
      <c r="BV33" s="74"/>
      <c r="BW33" s="74"/>
      <c r="BX33" s="74"/>
      <c r="BY33" s="74"/>
      <c r="BZ33" s="74"/>
      <c r="CA33" s="74"/>
      <c r="CB33" s="74"/>
      <c r="CC33" s="74"/>
      <c r="CD33" s="74"/>
      <c r="CE33" s="74"/>
      <c r="CF33" s="74"/>
      <c r="CG33" s="74"/>
      <c r="CH33" s="74"/>
      <c r="CI33" s="74"/>
      <c r="CJ33" s="74"/>
      <c r="CK33" s="74"/>
      <c r="CL33" s="74"/>
      <c r="CM33" s="74"/>
      <c r="CN33" s="74"/>
      <c r="CO33" s="74"/>
      <c r="CP33" s="74"/>
      <c r="CQ33" s="74"/>
      <c r="CR33" s="74"/>
      <c r="CS33" s="74"/>
      <c r="CT33" s="74"/>
      <c r="CU33" s="74"/>
      <c r="CV33" s="74"/>
      <c r="CW33" s="74"/>
      <c r="CX33" s="138"/>
      <c r="CY33" s="26"/>
      <c r="CZ33" s="26"/>
      <c r="DA33" s="26"/>
      <c r="DB33" s="26"/>
      <c r="DC33" s="26"/>
      <c r="DD33" s="26"/>
      <c r="DE33" s="26"/>
      <c r="DF33" s="26"/>
      <c r="DG33" s="26"/>
      <c r="DH33" s="26"/>
      <c r="DI33" s="26"/>
      <c r="DJ33" s="26"/>
      <c r="DK33" s="26"/>
      <c r="DL33" s="26"/>
      <c r="DM33" s="26"/>
      <c r="DN33" s="26"/>
      <c r="DO33" s="26"/>
      <c r="DP33" s="26"/>
      <c r="DQ33" s="26"/>
      <c r="DR33" s="26"/>
      <c r="DS33" s="26"/>
      <c r="DT33" s="26"/>
      <c r="DU33" s="26"/>
      <c r="DV33" s="26"/>
      <c r="DW33" s="26"/>
      <c r="DX33" s="26"/>
      <c r="DY33" s="26"/>
      <c r="DZ33" s="26"/>
      <c r="EA33" s="26"/>
      <c r="EB33" s="26"/>
      <c r="EC33" s="26"/>
      <c r="ED33" s="26"/>
      <c r="EE33" s="26"/>
      <c r="EF33" s="26"/>
      <c r="EG33" s="26"/>
      <c r="EH33" s="26"/>
      <c r="EI33" s="26"/>
      <c r="EJ33" s="26"/>
      <c r="EK33" s="26"/>
      <c r="EL33" s="26"/>
      <c r="EM33" s="26"/>
      <c r="EN33" s="26"/>
      <c r="EO33" s="26"/>
      <c r="EP33" s="26"/>
      <c r="EQ33" s="26"/>
      <c r="ER33" s="26"/>
      <c r="ES33" s="26"/>
      <c r="ET33" s="26"/>
      <c r="EU33" s="26"/>
      <c r="EV33" s="26"/>
      <c r="EW33" s="26"/>
      <c r="EX33" s="26"/>
      <c r="EY33" s="26"/>
      <c r="EZ33" s="26"/>
      <c r="FA33" s="26"/>
      <c r="FB33" s="26"/>
      <c r="FC33" s="26"/>
      <c r="FD33" s="26"/>
      <c r="FE33" s="26"/>
      <c r="FF33" s="26"/>
      <c r="FG33" s="26"/>
      <c r="FH33" s="26"/>
      <c r="FI33" s="26"/>
      <c r="FJ33" s="26"/>
      <c r="FK33" s="26"/>
      <c r="FL33" s="26"/>
      <c r="FM33" s="26"/>
      <c r="FN33" s="26"/>
      <c r="FO33" s="26"/>
      <c r="FP33" s="26"/>
      <c r="FQ33" s="26"/>
      <c r="FR33" s="26"/>
      <c r="FS33" s="26"/>
      <c r="FT33" s="26"/>
      <c r="FU33" s="26"/>
      <c r="FV33" s="26"/>
      <c r="FW33" s="26"/>
      <c r="FX33" s="26"/>
      <c r="FY33" s="26"/>
      <c r="FZ33" s="26"/>
      <c r="GA33" s="26"/>
      <c r="GB33" s="26"/>
      <c r="GC33" s="26"/>
      <c r="GD33" s="26"/>
      <c r="GE33" s="26"/>
      <c r="GF33" s="26"/>
      <c r="GG33" s="26"/>
      <c r="GH33" s="26"/>
      <c r="GI33" s="26"/>
      <c r="GJ33" s="26"/>
      <c r="GK33" s="26"/>
      <c r="GL33" s="26"/>
      <c r="GM33" s="26"/>
      <c r="GN33" s="26"/>
      <c r="GO33" s="26"/>
      <c r="GP33" s="26"/>
      <c r="GQ33" s="26"/>
      <c r="GR33" s="26"/>
      <c r="GS33" s="26"/>
      <c r="GT33" s="26"/>
      <c r="GU33" s="26"/>
      <c r="GV33" s="26"/>
      <c r="GW33" s="26"/>
      <c r="GX33" s="26"/>
      <c r="GY33" s="26"/>
      <c r="GZ33" s="26"/>
      <c r="HA33" s="26"/>
      <c r="HB33" s="26"/>
      <c r="HC33" s="26"/>
      <c r="HD33" s="26"/>
      <c r="HE33" s="26"/>
      <c r="HF33" s="26"/>
      <c r="HG33" s="26"/>
      <c r="HH33" s="26"/>
      <c r="HI33" s="26"/>
      <c r="HJ33" s="26"/>
      <c r="HK33" s="26"/>
      <c r="HL33" s="26"/>
      <c r="HM33" s="26"/>
      <c r="HN33" s="26"/>
      <c r="HO33" s="26"/>
      <c r="HP33" s="26"/>
      <c r="HQ33" s="26"/>
      <c r="HR33" s="26"/>
      <c r="HS33" s="26"/>
      <c r="HT33" s="26"/>
      <c r="HU33" s="26"/>
      <c r="HV33" s="26"/>
      <c r="HW33" s="26"/>
      <c r="HX33" s="26"/>
      <c r="HY33" s="26"/>
      <c r="HZ33" s="26"/>
      <c r="IA33" s="26"/>
      <c r="IB33" s="26"/>
      <c r="IC33" s="26"/>
      <c r="ID33" s="26"/>
      <c r="IE33" s="26"/>
      <c r="IF33" s="26"/>
      <c r="IG33" s="26"/>
      <c r="IH33" s="26"/>
      <c r="II33" s="26"/>
      <c r="IJ33" s="26"/>
      <c r="IK33" s="26"/>
      <c r="IL33" s="26"/>
    </row>
    <row r="34" spans="1:246" s="20" customFormat="1" ht="15" customHeight="1">
      <c r="A34" s="25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8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8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82"/>
      <c r="CQ34" s="82"/>
      <c r="CR34" s="82"/>
      <c r="CS34" s="82"/>
      <c r="CT34" s="82"/>
      <c r="CU34" s="82"/>
      <c r="CV34" s="82"/>
      <c r="CW34" s="82"/>
      <c r="CX34" s="69"/>
      <c r="CY34" s="26"/>
      <c r="CZ34" s="26"/>
      <c r="DA34" s="26"/>
      <c r="DB34" s="26"/>
      <c r="DC34" s="26"/>
      <c r="DD34" s="26"/>
      <c r="DE34" s="26"/>
      <c r="DF34" s="26"/>
      <c r="DG34" s="26"/>
      <c r="DH34" s="26"/>
      <c r="DI34" s="26"/>
      <c r="DJ34" s="26"/>
      <c r="DK34" s="26"/>
      <c r="DL34" s="26"/>
      <c r="DM34" s="26"/>
      <c r="DN34" s="26"/>
      <c r="DO34" s="26"/>
      <c r="DP34" s="26"/>
      <c r="DQ34" s="26"/>
      <c r="DR34" s="26"/>
      <c r="DS34" s="26"/>
      <c r="DT34" s="26"/>
      <c r="DU34" s="26"/>
      <c r="DV34" s="26"/>
      <c r="DW34" s="26"/>
      <c r="DX34" s="26"/>
      <c r="DY34" s="26"/>
      <c r="DZ34" s="26"/>
      <c r="EA34" s="26"/>
      <c r="EB34" s="26"/>
      <c r="EC34" s="26"/>
      <c r="ED34" s="26"/>
      <c r="EE34" s="26"/>
      <c r="EF34" s="26"/>
      <c r="EG34" s="26"/>
      <c r="EH34" s="26"/>
      <c r="EI34" s="26"/>
      <c r="EJ34" s="26"/>
      <c r="EK34" s="26"/>
      <c r="EL34" s="26"/>
      <c r="EM34" s="26"/>
      <c r="EN34" s="26"/>
      <c r="EO34" s="26"/>
      <c r="EP34" s="26"/>
      <c r="EQ34" s="26"/>
      <c r="ER34" s="26"/>
      <c r="ES34" s="26"/>
      <c r="ET34" s="26"/>
      <c r="EU34" s="26"/>
      <c r="EV34" s="26"/>
      <c r="EW34" s="26"/>
      <c r="EX34" s="26"/>
      <c r="EY34" s="26"/>
      <c r="EZ34" s="26"/>
      <c r="FA34" s="26"/>
      <c r="FB34" s="26"/>
      <c r="FC34" s="26"/>
      <c r="FD34" s="26"/>
      <c r="FE34" s="26"/>
      <c r="FF34" s="26"/>
      <c r="FG34" s="26"/>
      <c r="FH34" s="26"/>
      <c r="FI34" s="26"/>
      <c r="FJ34" s="26"/>
      <c r="FK34" s="26"/>
      <c r="FL34" s="26"/>
      <c r="FM34" s="26"/>
      <c r="FN34" s="26"/>
      <c r="FO34" s="26"/>
      <c r="FP34" s="26"/>
      <c r="FQ34" s="26"/>
      <c r="FR34" s="26"/>
      <c r="FS34" s="26"/>
      <c r="FT34" s="26"/>
      <c r="FU34" s="26"/>
      <c r="FV34" s="26"/>
      <c r="FW34" s="26"/>
      <c r="FX34" s="26"/>
      <c r="FY34" s="26"/>
      <c r="FZ34" s="26"/>
      <c r="GA34" s="26"/>
      <c r="GB34" s="26"/>
      <c r="GC34" s="26"/>
      <c r="GD34" s="26"/>
      <c r="GE34" s="26"/>
      <c r="GF34" s="26"/>
      <c r="GG34" s="26"/>
      <c r="GH34" s="26"/>
      <c r="GI34" s="26"/>
      <c r="GJ34" s="26"/>
      <c r="GK34" s="26"/>
      <c r="GL34" s="26"/>
      <c r="GM34" s="26"/>
      <c r="GN34" s="26"/>
      <c r="GO34" s="26"/>
      <c r="GP34" s="26"/>
      <c r="GQ34" s="26"/>
      <c r="GR34" s="26"/>
      <c r="GS34" s="26"/>
      <c r="GT34" s="26"/>
      <c r="GU34" s="26"/>
      <c r="GV34" s="26"/>
      <c r="GW34" s="26"/>
      <c r="GX34" s="26"/>
      <c r="GY34" s="26"/>
      <c r="GZ34" s="26"/>
      <c r="HA34" s="26"/>
      <c r="HB34" s="26"/>
      <c r="HC34" s="26"/>
      <c r="HD34" s="26"/>
      <c r="HE34" s="26"/>
      <c r="HF34" s="26"/>
      <c r="HG34" s="26"/>
      <c r="HH34" s="26"/>
      <c r="HI34" s="26"/>
      <c r="HJ34" s="26"/>
      <c r="HK34" s="26"/>
      <c r="HL34" s="26"/>
      <c r="HM34" s="26"/>
      <c r="HN34" s="26"/>
      <c r="HO34" s="26"/>
      <c r="HP34" s="26"/>
      <c r="HQ34" s="26"/>
      <c r="HR34" s="26"/>
      <c r="HS34" s="26"/>
      <c r="HT34" s="26"/>
      <c r="HU34" s="26"/>
      <c r="HV34" s="26"/>
      <c r="HW34" s="26"/>
      <c r="HX34" s="26"/>
      <c r="HY34" s="26"/>
      <c r="HZ34" s="26"/>
      <c r="IA34" s="26"/>
      <c r="IB34" s="26"/>
      <c r="IC34" s="26"/>
      <c r="ID34" s="26"/>
      <c r="IE34" s="26"/>
      <c r="IF34" s="26"/>
      <c r="IG34" s="26"/>
      <c r="IH34" s="26"/>
      <c r="II34" s="26"/>
      <c r="IJ34" s="26"/>
      <c r="IK34" s="26"/>
      <c r="IL34" s="26"/>
    </row>
    <row r="35" spans="1:246" s="75" customFormat="1" ht="31" customHeight="1" thickBot="1">
      <c r="A35" s="83" t="s">
        <v>196</v>
      </c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4"/>
      <c r="X35" s="84"/>
      <c r="Y35" s="84"/>
      <c r="Z35" s="84"/>
      <c r="AA35" s="84"/>
      <c r="AB35" s="84"/>
      <c r="AC35" s="84"/>
      <c r="AD35" s="84"/>
      <c r="AE35" s="84"/>
      <c r="AF35" s="84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84"/>
      <c r="AX35" s="84"/>
      <c r="AY35" s="84"/>
      <c r="AZ35" s="84"/>
      <c r="BA35" s="84"/>
      <c r="BB35" s="84"/>
      <c r="BC35" s="84"/>
      <c r="BD35" s="84"/>
      <c r="BE35" s="84"/>
      <c r="BF35" s="84"/>
      <c r="BG35" s="84"/>
      <c r="BH35" s="84"/>
      <c r="BI35" s="84"/>
      <c r="BJ35" s="84"/>
      <c r="BK35" s="84"/>
      <c r="BL35" s="84"/>
      <c r="BM35" s="84"/>
      <c r="BN35" s="84"/>
      <c r="BO35" s="84"/>
      <c r="BP35" s="84"/>
      <c r="BQ35" s="84"/>
      <c r="BR35" s="84"/>
      <c r="BS35" s="84"/>
      <c r="BT35" s="84"/>
      <c r="BU35" s="84"/>
      <c r="BV35" s="84"/>
      <c r="BW35" s="84"/>
      <c r="BX35" s="84"/>
      <c r="BY35" s="84"/>
      <c r="BZ35" s="84"/>
      <c r="CA35" s="84"/>
      <c r="CB35" s="84"/>
      <c r="CC35" s="84"/>
      <c r="CD35" s="84"/>
      <c r="CE35" s="84"/>
      <c r="CF35" s="84"/>
      <c r="CG35" s="84"/>
      <c r="CH35" s="84"/>
      <c r="CI35" s="84"/>
      <c r="CJ35" s="84"/>
      <c r="CK35" s="84"/>
      <c r="CL35" s="84"/>
      <c r="CM35" s="84"/>
      <c r="CN35" s="84"/>
      <c r="CO35" s="84"/>
      <c r="CP35" s="84"/>
      <c r="CQ35" s="84"/>
      <c r="CR35" s="84"/>
      <c r="CS35" s="84"/>
      <c r="CT35" s="84"/>
      <c r="CU35" s="84"/>
      <c r="CV35" s="84"/>
      <c r="CW35" s="84"/>
      <c r="CX35" s="85"/>
      <c r="CY35" s="26"/>
      <c r="CZ35" s="26"/>
      <c r="DA35" s="26"/>
      <c r="DB35" s="26"/>
      <c r="DC35" s="26"/>
      <c r="DD35" s="26"/>
      <c r="DE35" s="26"/>
      <c r="DF35" s="26"/>
      <c r="DG35" s="26"/>
      <c r="DH35" s="26"/>
      <c r="DI35" s="26"/>
      <c r="DJ35" s="26"/>
      <c r="DK35" s="26"/>
      <c r="DL35" s="26"/>
      <c r="DM35" s="26"/>
      <c r="DN35" s="26"/>
      <c r="DO35" s="26"/>
      <c r="DP35" s="26"/>
      <c r="DQ35" s="26"/>
      <c r="DR35" s="26"/>
      <c r="DS35" s="26"/>
      <c r="DT35" s="26"/>
      <c r="DU35" s="26"/>
      <c r="DV35" s="26"/>
      <c r="DW35" s="26"/>
      <c r="DX35" s="26"/>
      <c r="DY35" s="26"/>
      <c r="DZ35" s="26"/>
      <c r="EA35" s="26"/>
      <c r="EB35" s="26"/>
      <c r="EC35" s="26"/>
      <c r="ED35" s="26"/>
      <c r="EE35" s="26"/>
      <c r="EF35" s="26"/>
      <c r="EG35" s="26"/>
      <c r="EH35" s="26"/>
      <c r="EI35" s="26"/>
      <c r="EJ35" s="26"/>
      <c r="EK35" s="26"/>
      <c r="EL35" s="26"/>
      <c r="EM35" s="26"/>
      <c r="EN35" s="26"/>
      <c r="EO35" s="26"/>
      <c r="EP35" s="26"/>
      <c r="EQ35" s="26"/>
      <c r="ER35" s="26"/>
      <c r="ES35" s="26"/>
      <c r="ET35" s="26"/>
      <c r="EU35" s="26"/>
      <c r="EV35" s="26"/>
      <c r="EW35" s="26"/>
      <c r="EX35" s="26"/>
      <c r="EY35" s="26"/>
      <c r="EZ35" s="26"/>
      <c r="FA35" s="26"/>
      <c r="FB35" s="26"/>
      <c r="FC35" s="26"/>
      <c r="FD35" s="26"/>
      <c r="FE35" s="26"/>
      <c r="FF35" s="26"/>
      <c r="FG35" s="26"/>
      <c r="FH35" s="26"/>
      <c r="FI35" s="26"/>
      <c r="FJ35" s="26"/>
      <c r="FK35" s="26"/>
      <c r="FL35" s="26"/>
      <c r="FM35" s="26"/>
      <c r="FN35" s="26"/>
      <c r="FO35" s="26"/>
      <c r="FP35" s="26"/>
      <c r="FQ35" s="26"/>
      <c r="FR35" s="26"/>
      <c r="FS35" s="26"/>
      <c r="FT35" s="26"/>
      <c r="FU35" s="26"/>
      <c r="FV35" s="26"/>
      <c r="FW35" s="26"/>
      <c r="FX35" s="26"/>
      <c r="FY35" s="26"/>
      <c r="FZ35" s="26"/>
      <c r="GA35" s="26"/>
      <c r="GB35" s="26"/>
      <c r="GC35" s="26"/>
      <c r="GD35" s="26"/>
      <c r="GE35" s="26"/>
      <c r="GF35" s="26"/>
      <c r="GG35" s="26"/>
      <c r="GH35" s="26"/>
      <c r="GI35" s="26"/>
      <c r="GJ35" s="26"/>
      <c r="GK35" s="26"/>
      <c r="GL35" s="26"/>
      <c r="GM35" s="26"/>
      <c r="GN35" s="26"/>
      <c r="GO35" s="26"/>
      <c r="GP35" s="26"/>
      <c r="GQ35" s="26"/>
      <c r="GR35" s="26"/>
      <c r="GS35" s="26"/>
      <c r="GT35" s="26"/>
      <c r="GU35" s="26"/>
      <c r="GV35" s="26"/>
      <c r="GW35" s="26"/>
      <c r="GX35" s="26"/>
      <c r="GY35" s="26"/>
      <c r="GZ35" s="26"/>
      <c r="HA35" s="26"/>
      <c r="HB35" s="26"/>
      <c r="HC35" s="26"/>
      <c r="HD35" s="26"/>
      <c r="HE35" s="26"/>
      <c r="HF35" s="26"/>
      <c r="HG35" s="26"/>
      <c r="HH35" s="26"/>
      <c r="HI35" s="26"/>
      <c r="HJ35" s="26"/>
      <c r="HK35" s="26"/>
      <c r="HL35" s="26"/>
      <c r="HM35" s="26"/>
      <c r="HN35" s="26"/>
      <c r="HO35" s="26"/>
      <c r="HP35" s="26"/>
      <c r="HQ35" s="26"/>
      <c r="HR35" s="26"/>
      <c r="HS35" s="26"/>
      <c r="HT35" s="26"/>
      <c r="HU35" s="26"/>
      <c r="HV35" s="26"/>
      <c r="HW35" s="26"/>
      <c r="HX35" s="26"/>
      <c r="HY35" s="26"/>
      <c r="HZ35" s="26"/>
      <c r="IA35" s="26"/>
      <c r="IB35" s="26"/>
      <c r="IC35" s="26"/>
      <c r="ID35" s="26"/>
      <c r="IE35" s="26"/>
      <c r="IF35" s="26"/>
      <c r="IG35" s="26"/>
      <c r="IH35" s="26"/>
      <c r="II35" s="26"/>
      <c r="IJ35" s="26"/>
      <c r="IK35" s="26"/>
      <c r="IL35" s="26"/>
    </row>
    <row r="36" spans="1:246" s="78" customFormat="1">
      <c r="A36" s="76" t="s">
        <v>197</v>
      </c>
      <c r="B36" s="86">
        <f>SUM(B37:B39)</f>
        <v>4</v>
      </c>
      <c r="C36" s="86">
        <f t="shared" ref="C36:BN36" si="0">SUM(C37:C39)</f>
        <v>0</v>
      </c>
      <c r="D36" s="86">
        <f t="shared" si="0"/>
        <v>0</v>
      </c>
      <c r="E36" s="86">
        <f t="shared" si="0"/>
        <v>0</v>
      </c>
      <c r="F36" s="86">
        <f t="shared" si="0"/>
        <v>0</v>
      </c>
      <c r="G36" s="86">
        <f t="shared" si="0"/>
        <v>0</v>
      </c>
      <c r="H36" s="86">
        <f t="shared" si="0"/>
        <v>0</v>
      </c>
      <c r="I36" s="86">
        <f t="shared" si="0"/>
        <v>0</v>
      </c>
      <c r="J36" s="86">
        <f t="shared" si="0"/>
        <v>0</v>
      </c>
      <c r="K36" s="86">
        <f t="shared" si="0"/>
        <v>0</v>
      </c>
      <c r="L36" s="86">
        <f t="shared" si="0"/>
        <v>0</v>
      </c>
      <c r="M36" s="86">
        <f t="shared" si="0"/>
        <v>0</v>
      </c>
      <c r="N36" s="86">
        <f t="shared" si="0"/>
        <v>0</v>
      </c>
      <c r="O36" s="86">
        <f t="shared" si="0"/>
        <v>0</v>
      </c>
      <c r="P36" s="86">
        <f t="shared" si="0"/>
        <v>0</v>
      </c>
      <c r="Q36" s="86">
        <f t="shared" si="0"/>
        <v>0</v>
      </c>
      <c r="R36" s="86">
        <f t="shared" si="0"/>
        <v>0</v>
      </c>
      <c r="S36" s="86">
        <f t="shared" si="0"/>
        <v>0</v>
      </c>
      <c r="T36" s="86">
        <f t="shared" si="0"/>
        <v>0</v>
      </c>
      <c r="U36" s="86">
        <f t="shared" si="0"/>
        <v>0</v>
      </c>
      <c r="V36" s="86">
        <f t="shared" si="0"/>
        <v>0</v>
      </c>
      <c r="W36" s="86">
        <f t="shared" si="0"/>
        <v>0</v>
      </c>
      <c r="X36" s="86">
        <f t="shared" si="0"/>
        <v>0</v>
      </c>
      <c r="Y36" s="86">
        <f t="shared" si="0"/>
        <v>0</v>
      </c>
      <c r="Z36" s="86">
        <f t="shared" si="0"/>
        <v>0</v>
      </c>
      <c r="AA36" s="86">
        <f t="shared" si="0"/>
        <v>0</v>
      </c>
      <c r="AB36" s="86">
        <f t="shared" si="0"/>
        <v>0</v>
      </c>
      <c r="AC36" s="86">
        <f t="shared" si="0"/>
        <v>0</v>
      </c>
      <c r="AD36" s="86">
        <f t="shared" si="0"/>
        <v>0</v>
      </c>
      <c r="AE36" s="86">
        <f t="shared" si="0"/>
        <v>0</v>
      </c>
      <c r="AF36" s="86">
        <f t="shared" si="0"/>
        <v>0</v>
      </c>
      <c r="AG36" s="86">
        <f t="shared" si="0"/>
        <v>0</v>
      </c>
      <c r="AH36" s="86">
        <f t="shared" si="0"/>
        <v>0</v>
      </c>
      <c r="AI36" s="86">
        <f t="shared" si="0"/>
        <v>0</v>
      </c>
      <c r="AJ36" s="86">
        <f t="shared" si="0"/>
        <v>0</v>
      </c>
      <c r="AK36" s="86">
        <f t="shared" si="0"/>
        <v>0</v>
      </c>
      <c r="AL36" s="86">
        <f t="shared" si="0"/>
        <v>0</v>
      </c>
      <c r="AM36" s="86">
        <f t="shared" si="0"/>
        <v>0</v>
      </c>
      <c r="AN36" s="86">
        <f t="shared" si="0"/>
        <v>0</v>
      </c>
      <c r="AO36" s="86">
        <f t="shared" si="0"/>
        <v>0</v>
      </c>
      <c r="AP36" s="86">
        <f t="shared" si="0"/>
        <v>0</v>
      </c>
      <c r="AQ36" s="86">
        <f t="shared" si="0"/>
        <v>0</v>
      </c>
      <c r="AR36" s="86">
        <f t="shared" si="0"/>
        <v>0</v>
      </c>
      <c r="AS36" s="86">
        <f t="shared" si="0"/>
        <v>0</v>
      </c>
      <c r="AT36" s="86">
        <f t="shared" si="0"/>
        <v>0</v>
      </c>
      <c r="AU36" s="86">
        <f t="shared" si="0"/>
        <v>0</v>
      </c>
      <c r="AV36" s="86">
        <f t="shared" si="0"/>
        <v>0</v>
      </c>
      <c r="AW36" s="86">
        <f t="shared" si="0"/>
        <v>0</v>
      </c>
      <c r="AX36" s="86">
        <f t="shared" si="0"/>
        <v>0</v>
      </c>
      <c r="AY36" s="86">
        <f t="shared" si="0"/>
        <v>0</v>
      </c>
      <c r="AZ36" s="86">
        <f t="shared" si="0"/>
        <v>0</v>
      </c>
      <c r="BA36" s="86">
        <f t="shared" si="0"/>
        <v>0</v>
      </c>
      <c r="BB36" s="86">
        <f t="shared" si="0"/>
        <v>0</v>
      </c>
      <c r="BC36" s="86">
        <f t="shared" si="0"/>
        <v>0</v>
      </c>
      <c r="BD36" s="86">
        <f t="shared" si="0"/>
        <v>0</v>
      </c>
      <c r="BE36" s="86">
        <f t="shared" si="0"/>
        <v>0</v>
      </c>
      <c r="BF36" s="86">
        <f t="shared" si="0"/>
        <v>0</v>
      </c>
      <c r="BG36" s="86">
        <f t="shared" si="0"/>
        <v>0</v>
      </c>
      <c r="BH36" s="86">
        <f t="shared" si="0"/>
        <v>0</v>
      </c>
      <c r="BI36" s="86">
        <f t="shared" si="0"/>
        <v>0</v>
      </c>
      <c r="BJ36" s="86">
        <f t="shared" si="0"/>
        <v>0</v>
      </c>
      <c r="BK36" s="86">
        <f t="shared" si="0"/>
        <v>0</v>
      </c>
      <c r="BL36" s="86">
        <f t="shared" si="0"/>
        <v>0</v>
      </c>
      <c r="BM36" s="86">
        <f t="shared" si="0"/>
        <v>0</v>
      </c>
      <c r="BN36" s="86">
        <f t="shared" si="0"/>
        <v>0</v>
      </c>
      <c r="BO36" s="86">
        <f t="shared" ref="BO36:CX36" si="1">SUM(BO37:BO39)</f>
        <v>0</v>
      </c>
      <c r="BP36" s="86">
        <f t="shared" si="1"/>
        <v>0</v>
      </c>
      <c r="BQ36" s="86">
        <f t="shared" si="1"/>
        <v>0</v>
      </c>
      <c r="BR36" s="86">
        <f t="shared" si="1"/>
        <v>0</v>
      </c>
      <c r="BS36" s="86">
        <f t="shared" si="1"/>
        <v>0</v>
      </c>
      <c r="BT36" s="86">
        <f t="shared" si="1"/>
        <v>0</v>
      </c>
      <c r="BU36" s="86">
        <f t="shared" si="1"/>
        <v>0</v>
      </c>
      <c r="BV36" s="86">
        <f t="shared" si="1"/>
        <v>0</v>
      </c>
      <c r="BW36" s="86">
        <f t="shared" si="1"/>
        <v>0</v>
      </c>
      <c r="BX36" s="86">
        <f t="shared" si="1"/>
        <v>0</v>
      </c>
      <c r="BY36" s="86">
        <f t="shared" si="1"/>
        <v>0</v>
      </c>
      <c r="BZ36" s="86">
        <f t="shared" si="1"/>
        <v>0</v>
      </c>
      <c r="CA36" s="86">
        <f t="shared" si="1"/>
        <v>0</v>
      </c>
      <c r="CB36" s="86">
        <f t="shared" si="1"/>
        <v>0</v>
      </c>
      <c r="CC36" s="86">
        <f t="shared" si="1"/>
        <v>0</v>
      </c>
      <c r="CD36" s="86">
        <f t="shared" si="1"/>
        <v>0</v>
      </c>
      <c r="CE36" s="86">
        <f t="shared" si="1"/>
        <v>0</v>
      </c>
      <c r="CF36" s="86">
        <f t="shared" si="1"/>
        <v>0</v>
      </c>
      <c r="CG36" s="86">
        <f t="shared" si="1"/>
        <v>0</v>
      </c>
      <c r="CH36" s="86">
        <f t="shared" si="1"/>
        <v>0</v>
      </c>
      <c r="CI36" s="86">
        <f t="shared" si="1"/>
        <v>0</v>
      </c>
      <c r="CJ36" s="86">
        <f t="shared" si="1"/>
        <v>0</v>
      </c>
      <c r="CK36" s="86">
        <f t="shared" si="1"/>
        <v>0</v>
      </c>
      <c r="CL36" s="86">
        <f t="shared" si="1"/>
        <v>0</v>
      </c>
      <c r="CM36" s="86">
        <f t="shared" si="1"/>
        <v>0</v>
      </c>
      <c r="CN36" s="86">
        <f t="shared" si="1"/>
        <v>0</v>
      </c>
      <c r="CO36" s="86">
        <f t="shared" si="1"/>
        <v>0</v>
      </c>
      <c r="CP36" s="86">
        <f t="shared" si="1"/>
        <v>0</v>
      </c>
      <c r="CQ36" s="86">
        <f t="shared" si="1"/>
        <v>0</v>
      </c>
      <c r="CR36" s="86">
        <f t="shared" si="1"/>
        <v>0</v>
      </c>
      <c r="CS36" s="86">
        <f t="shared" si="1"/>
        <v>0</v>
      </c>
      <c r="CT36" s="86">
        <f t="shared" si="1"/>
        <v>0</v>
      </c>
      <c r="CU36" s="86">
        <f t="shared" si="1"/>
        <v>0</v>
      </c>
      <c r="CV36" s="86">
        <f t="shared" si="1"/>
        <v>0</v>
      </c>
      <c r="CW36" s="86">
        <f t="shared" si="1"/>
        <v>0</v>
      </c>
      <c r="CX36" s="86">
        <f t="shared" si="1"/>
        <v>0</v>
      </c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  <c r="EX36" s="26"/>
      <c r="EY36" s="26"/>
      <c r="EZ36" s="26"/>
      <c r="FA36" s="26"/>
      <c r="FB36" s="26"/>
      <c r="FC36" s="26"/>
      <c r="FD36" s="26"/>
      <c r="FE36" s="26"/>
      <c r="FF36" s="26"/>
      <c r="FG36" s="26"/>
      <c r="FH36" s="26"/>
      <c r="FI36" s="26"/>
      <c r="FJ36" s="26"/>
      <c r="FK36" s="26"/>
      <c r="FL36" s="26"/>
      <c r="FM36" s="26"/>
      <c r="FN36" s="26"/>
      <c r="FO36" s="26"/>
      <c r="FP36" s="26"/>
      <c r="FQ36" s="26"/>
      <c r="FR36" s="26"/>
      <c r="FS36" s="26"/>
      <c r="FT36" s="26"/>
      <c r="FU36" s="26"/>
      <c r="FV36" s="26"/>
      <c r="FW36" s="26"/>
      <c r="FX36" s="26"/>
      <c r="FY36" s="26"/>
      <c r="FZ36" s="26"/>
      <c r="GA36" s="26"/>
      <c r="GB36" s="26"/>
      <c r="GC36" s="26"/>
      <c r="GD36" s="26"/>
      <c r="GE36" s="26"/>
      <c r="GF36" s="26"/>
      <c r="GG36" s="26"/>
      <c r="GH36" s="26"/>
      <c r="GI36" s="26"/>
      <c r="GJ36" s="26"/>
      <c r="GK36" s="26"/>
      <c r="GL36" s="26"/>
      <c r="GM36" s="26"/>
      <c r="GN36" s="26"/>
      <c r="GO36" s="26"/>
      <c r="GP36" s="26"/>
      <c r="GQ36" s="26"/>
      <c r="GR36" s="26"/>
      <c r="GS36" s="26"/>
      <c r="GT36" s="26"/>
      <c r="GU36" s="26"/>
      <c r="GV36" s="26"/>
      <c r="GW36" s="26"/>
      <c r="GX36" s="26"/>
      <c r="GY36" s="26"/>
      <c r="GZ36" s="26"/>
      <c r="HA36" s="26"/>
      <c r="HB36" s="26"/>
      <c r="HC36" s="26"/>
      <c r="HD36" s="26"/>
      <c r="HE36" s="26"/>
      <c r="HF36" s="26"/>
      <c r="HG36" s="26"/>
      <c r="HH36" s="26"/>
      <c r="HI36" s="26"/>
      <c r="HJ36" s="26"/>
      <c r="HK36" s="26"/>
      <c r="HL36" s="26"/>
      <c r="HM36" s="26"/>
      <c r="HN36" s="26"/>
      <c r="HO36" s="26"/>
      <c r="HP36" s="26"/>
      <c r="HQ36" s="26"/>
      <c r="HR36" s="26"/>
      <c r="HS36" s="26"/>
      <c r="HT36" s="26"/>
      <c r="HU36" s="26"/>
      <c r="HV36" s="26"/>
      <c r="HW36" s="26"/>
      <c r="HX36" s="26"/>
      <c r="HY36" s="26"/>
      <c r="HZ36" s="26"/>
      <c r="IA36" s="26"/>
      <c r="IB36" s="26"/>
      <c r="IC36" s="26"/>
      <c r="ID36" s="26"/>
      <c r="IE36" s="26"/>
      <c r="IF36" s="26"/>
      <c r="IG36" s="26"/>
      <c r="IH36" s="26"/>
      <c r="II36" s="26"/>
      <c r="IJ36" s="26"/>
      <c r="IK36" s="26"/>
      <c r="IL36" s="26"/>
    </row>
    <row r="37" spans="1:246" s="20" customFormat="1">
      <c r="A37" s="73" t="s">
        <v>198</v>
      </c>
      <c r="B37" s="61">
        <v>1</v>
      </c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  <c r="BR37" s="61"/>
      <c r="BS37" s="61"/>
      <c r="BT37" s="61"/>
      <c r="BU37" s="61"/>
      <c r="BV37" s="61"/>
      <c r="BW37" s="61"/>
      <c r="BX37" s="61"/>
      <c r="BY37" s="61"/>
      <c r="BZ37" s="61"/>
      <c r="CA37" s="61"/>
      <c r="CB37" s="61"/>
      <c r="CC37" s="61"/>
      <c r="CD37" s="61"/>
      <c r="CE37" s="61"/>
      <c r="CF37" s="61"/>
      <c r="CG37" s="61"/>
      <c r="CH37" s="61"/>
      <c r="CI37" s="61"/>
      <c r="CJ37" s="61"/>
      <c r="CK37" s="61"/>
      <c r="CL37" s="61"/>
      <c r="CM37" s="61"/>
      <c r="CN37" s="61"/>
      <c r="CO37" s="61"/>
      <c r="CP37" s="61"/>
      <c r="CQ37" s="61"/>
      <c r="CR37" s="61"/>
      <c r="CS37" s="61"/>
      <c r="CT37" s="61"/>
      <c r="CU37" s="61"/>
      <c r="CV37" s="61"/>
      <c r="CW37" s="61"/>
      <c r="CX37" s="61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  <c r="EX37" s="26"/>
      <c r="EY37" s="26"/>
      <c r="EZ37" s="26"/>
      <c r="FA37" s="26"/>
      <c r="FB37" s="26"/>
      <c r="FC37" s="26"/>
      <c r="FD37" s="26"/>
      <c r="FE37" s="26"/>
      <c r="FF37" s="26"/>
      <c r="FG37" s="26"/>
      <c r="FH37" s="26"/>
      <c r="FI37" s="26"/>
      <c r="FJ37" s="26"/>
      <c r="FK37" s="26"/>
      <c r="FL37" s="26"/>
      <c r="FM37" s="26"/>
      <c r="FN37" s="26"/>
      <c r="FO37" s="26"/>
      <c r="FP37" s="26"/>
      <c r="FQ37" s="26"/>
      <c r="FR37" s="26"/>
      <c r="FS37" s="26"/>
      <c r="FT37" s="26"/>
      <c r="FU37" s="26"/>
      <c r="FV37" s="26"/>
      <c r="FW37" s="26"/>
      <c r="FX37" s="26"/>
      <c r="FY37" s="26"/>
      <c r="FZ37" s="26"/>
      <c r="GA37" s="26"/>
      <c r="GB37" s="26"/>
      <c r="GC37" s="26"/>
      <c r="GD37" s="26"/>
      <c r="GE37" s="26"/>
      <c r="GF37" s="26"/>
      <c r="GG37" s="26"/>
      <c r="GH37" s="26"/>
      <c r="GI37" s="26"/>
      <c r="GJ37" s="26"/>
      <c r="GK37" s="26"/>
      <c r="GL37" s="26"/>
      <c r="GM37" s="26"/>
      <c r="GN37" s="26"/>
      <c r="GO37" s="26"/>
      <c r="GP37" s="26"/>
      <c r="GQ37" s="26"/>
      <c r="GR37" s="26"/>
      <c r="GS37" s="26"/>
      <c r="GT37" s="26"/>
      <c r="GU37" s="26"/>
      <c r="GV37" s="26"/>
      <c r="GW37" s="26"/>
      <c r="GX37" s="26"/>
      <c r="GY37" s="26"/>
      <c r="GZ37" s="26"/>
      <c r="HA37" s="26"/>
      <c r="HB37" s="26"/>
      <c r="HC37" s="26"/>
      <c r="HD37" s="26"/>
      <c r="HE37" s="26"/>
      <c r="HF37" s="26"/>
      <c r="HG37" s="26"/>
      <c r="HH37" s="26"/>
      <c r="HI37" s="26"/>
      <c r="HJ37" s="26"/>
      <c r="HK37" s="26"/>
      <c r="HL37" s="26"/>
      <c r="HM37" s="26"/>
      <c r="HN37" s="26"/>
      <c r="HO37" s="26"/>
      <c r="HP37" s="26"/>
      <c r="HQ37" s="26"/>
      <c r="HR37" s="26"/>
      <c r="HS37" s="26"/>
      <c r="HT37" s="26"/>
      <c r="HU37" s="26"/>
      <c r="HV37" s="26"/>
      <c r="HW37" s="26"/>
      <c r="HX37" s="26"/>
      <c r="HY37" s="26"/>
      <c r="HZ37" s="26"/>
      <c r="IA37" s="26"/>
      <c r="IB37" s="26"/>
      <c r="IC37" s="26"/>
      <c r="ID37" s="26"/>
      <c r="IE37" s="26"/>
      <c r="IF37" s="26"/>
      <c r="IG37" s="26"/>
      <c r="IH37" s="26"/>
      <c r="II37" s="26"/>
      <c r="IJ37" s="26"/>
      <c r="IK37" s="26"/>
      <c r="IL37" s="26"/>
    </row>
    <row r="38" spans="1:246" s="20" customFormat="1">
      <c r="A38" s="73" t="s">
        <v>199</v>
      </c>
      <c r="B38" s="61">
        <v>1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  <c r="BR38" s="61"/>
      <c r="BS38" s="61"/>
      <c r="BT38" s="61"/>
      <c r="BU38" s="61"/>
      <c r="BV38" s="61"/>
      <c r="BW38" s="61"/>
      <c r="BX38" s="61"/>
      <c r="BY38" s="61"/>
      <c r="BZ38" s="61"/>
      <c r="CA38" s="61"/>
      <c r="CB38" s="61"/>
      <c r="CC38" s="61"/>
      <c r="CD38" s="61"/>
      <c r="CE38" s="61"/>
      <c r="CF38" s="61"/>
      <c r="CG38" s="61"/>
      <c r="CH38" s="61"/>
      <c r="CI38" s="61"/>
      <c r="CJ38" s="61"/>
      <c r="CK38" s="61"/>
      <c r="CL38" s="61"/>
      <c r="CM38" s="61"/>
      <c r="CN38" s="61"/>
      <c r="CO38" s="61"/>
      <c r="CP38" s="61"/>
      <c r="CQ38" s="61"/>
      <c r="CR38" s="61"/>
      <c r="CS38" s="61"/>
      <c r="CT38" s="61"/>
      <c r="CU38" s="61"/>
      <c r="CV38" s="61"/>
      <c r="CW38" s="61"/>
      <c r="CX38" s="61"/>
      <c r="CY38" s="26"/>
      <c r="CZ38" s="26"/>
      <c r="DA38" s="26"/>
      <c r="DB38" s="26"/>
      <c r="DC38" s="26"/>
      <c r="DD38" s="26"/>
      <c r="DE38" s="26"/>
      <c r="DF38" s="26"/>
      <c r="DG38" s="26"/>
      <c r="DH38" s="26"/>
      <c r="DI38" s="26"/>
      <c r="DJ38" s="26"/>
      <c r="DK38" s="26"/>
      <c r="DL38" s="26"/>
      <c r="DM38" s="26"/>
      <c r="DN38" s="26"/>
      <c r="DO38" s="26"/>
      <c r="DP38" s="26"/>
      <c r="DQ38" s="26"/>
      <c r="DR38" s="26"/>
      <c r="DS38" s="26"/>
      <c r="DT38" s="26"/>
      <c r="DU38" s="26"/>
      <c r="DV38" s="26"/>
      <c r="DW38" s="26"/>
      <c r="DX38" s="26"/>
      <c r="DY38" s="26"/>
      <c r="DZ38" s="26"/>
      <c r="EA38" s="26"/>
      <c r="EB38" s="26"/>
      <c r="EC38" s="26"/>
      <c r="ED38" s="26"/>
      <c r="EE38" s="26"/>
      <c r="EF38" s="26"/>
      <c r="EG38" s="26"/>
      <c r="EH38" s="26"/>
      <c r="EI38" s="26"/>
      <c r="EJ38" s="26"/>
      <c r="EK38" s="26"/>
      <c r="EL38" s="26"/>
      <c r="EM38" s="26"/>
      <c r="EN38" s="26"/>
      <c r="EO38" s="26"/>
      <c r="EP38" s="26"/>
      <c r="EQ38" s="26"/>
      <c r="ER38" s="26"/>
      <c r="ES38" s="26"/>
      <c r="ET38" s="26"/>
      <c r="EU38" s="26"/>
      <c r="EV38" s="26"/>
      <c r="EW38" s="26"/>
      <c r="EX38" s="26"/>
      <c r="EY38" s="26"/>
      <c r="EZ38" s="26"/>
      <c r="FA38" s="26"/>
      <c r="FB38" s="26"/>
      <c r="FC38" s="26"/>
      <c r="FD38" s="26"/>
      <c r="FE38" s="26"/>
      <c r="FF38" s="26"/>
      <c r="FG38" s="26"/>
      <c r="FH38" s="26"/>
      <c r="FI38" s="26"/>
      <c r="FJ38" s="26"/>
      <c r="FK38" s="26"/>
      <c r="FL38" s="26"/>
      <c r="FM38" s="26"/>
      <c r="FN38" s="26"/>
      <c r="FO38" s="26"/>
      <c r="FP38" s="26"/>
      <c r="FQ38" s="26"/>
      <c r="FR38" s="26"/>
      <c r="FS38" s="26"/>
      <c r="FT38" s="26"/>
      <c r="FU38" s="26"/>
      <c r="FV38" s="26"/>
      <c r="FW38" s="26"/>
      <c r="FX38" s="26"/>
      <c r="FY38" s="26"/>
      <c r="FZ38" s="26"/>
      <c r="GA38" s="26"/>
      <c r="GB38" s="26"/>
      <c r="GC38" s="26"/>
      <c r="GD38" s="26"/>
      <c r="GE38" s="26"/>
      <c r="GF38" s="26"/>
      <c r="GG38" s="26"/>
      <c r="GH38" s="26"/>
      <c r="GI38" s="26"/>
      <c r="GJ38" s="26"/>
      <c r="GK38" s="26"/>
      <c r="GL38" s="26"/>
      <c r="GM38" s="26"/>
      <c r="GN38" s="26"/>
      <c r="GO38" s="26"/>
      <c r="GP38" s="26"/>
      <c r="GQ38" s="26"/>
      <c r="GR38" s="26"/>
      <c r="GS38" s="26"/>
      <c r="GT38" s="26"/>
      <c r="GU38" s="26"/>
      <c r="GV38" s="26"/>
      <c r="GW38" s="26"/>
      <c r="GX38" s="26"/>
      <c r="GY38" s="26"/>
      <c r="GZ38" s="26"/>
      <c r="HA38" s="26"/>
      <c r="HB38" s="26"/>
      <c r="HC38" s="26"/>
      <c r="HD38" s="26"/>
      <c r="HE38" s="26"/>
      <c r="HF38" s="26"/>
      <c r="HG38" s="26"/>
      <c r="HH38" s="26"/>
      <c r="HI38" s="26"/>
      <c r="HJ38" s="26"/>
      <c r="HK38" s="26"/>
      <c r="HL38" s="26"/>
      <c r="HM38" s="26"/>
      <c r="HN38" s="26"/>
      <c r="HO38" s="26"/>
      <c r="HP38" s="26"/>
      <c r="HQ38" s="26"/>
      <c r="HR38" s="26"/>
      <c r="HS38" s="26"/>
      <c r="HT38" s="26"/>
      <c r="HU38" s="26"/>
      <c r="HV38" s="26"/>
      <c r="HW38" s="26"/>
      <c r="HX38" s="26"/>
      <c r="HY38" s="26"/>
      <c r="HZ38" s="26"/>
      <c r="IA38" s="26"/>
      <c r="IB38" s="26"/>
      <c r="IC38" s="26"/>
      <c r="ID38" s="26"/>
      <c r="IE38" s="26"/>
      <c r="IF38" s="26"/>
      <c r="IG38" s="26"/>
      <c r="IH38" s="26"/>
      <c r="II38" s="26"/>
      <c r="IJ38" s="26"/>
      <c r="IK38" s="26"/>
      <c r="IL38" s="26"/>
    </row>
    <row r="39" spans="1:246" s="75" customFormat="1" ht="16" thickBot="1">
      <c r="A39" s="12" t="s">
        <v>200</v>
      </c>
      <c r="B39" s="87">
        <v>2</v>
      </c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26"/>
      <c r="CZ39" s="26"/>
      <c r="DA39" s="26"/>
      <c r="DB39" s="26"/>
      <c r="DC39" s="26"/>
      <c r="DD39" s="26"/>
      <c r="DE39" s="26"/>
      <c r="DF39" s="26"/>
      <c r="DG39" s="26"/>
      <c r="DH39" s="26"/>
      <c r="DI39" s="26"/>
      <c r="DJ39" s="26"/>
      <c r="DK39" s="26"/>
      <c r="DL39" s="26"/>
      <c r="DM39" s="26"/>
      <c r="DN39" s="26"/>
      <c r="DO39" s="26"/>
      <c r="DP39" s="26"/>
      <c r="DQ39" s="26"/>
      <c r="DR39" s="26"/>
      <c r="DS39" s="26"/>
      <c r="DT39" s="26"/>
      <c r="DU39" s="26"/>
      <c r="DV39" s="26"/>
      <c r="DW39" s="26"/>
      <c r="DX39" s="26"/>
      <c r="DY39" s="26"/>
      <c r="DZ39" s="26"/>
      <c r="EA39" s="26"/>
      <c r="EB39" s="26"/>
      <c r="EC39" s="26"/>
      <c r="ED39" s="26"/>
      <c r="EE39" s="26"/>
      <c r="EF39" s="26"/>
      <c r="EG39" s="26"/>
      <c r="EH39" s="26"/>
      <c r="EI39" s="26"/>
      <c r="EJ39" s="26"/>
      <c r="EK39" s="26"/>
      <c r="EL39" s="26"/>
      <c r="EM39" s="26"/>
      <c r="EN39" s="26"/>
      <c r="EO39" s="26"/>
      <c r="EP39" s="26"/>
      <c r="EQ39" s="26"/>
      <c r="ER39" s="26"/>
      <c r="ES39" s="26"/>
      <c r="ET39" s="26"/>
      <c r="EU39" s="26"/>
      <c r="EV39" s="26"/>
      <c r="EW39" s="26"/>
      <c r="EX39" s="26"/>
      <c r="EY39" s="26"/>
      <c r="EZ39" s="26"/>
      <c r="FA39" s="26"/>
      <c r="FB39" s="26"/>
      <c r="FC39" s="26"/>
      <c r="FD39" s="26"/>
      <c r="FE39" s="26"/>
      <c r="FF39" s="26"/>
      <c r="FG39" s="26"/>
      <c r="FH39" s="26"/>
      <c r="FI39" s="26"/>
      <c r="FJ39" s="26"/>
      <c r="FK39" s="26"/>
      <c r="FL39" s="26"/>
      <c r="FM39" s="26"/>
      <c r="FN39" s="26"/>
      <c r="FO39" s="26"/>
      <c r="FP39" s="26"/>
      <c r="FQ39" s="26"/>
      <c r="FR39" s="26"/>
      <c r="FS39" s="26"/>
      <c r="FT39" s="26"/>
      <c r="FU39" s="26"/>
      <c r="FV39" s="26"/>
      <c r="FW39" s="26"/>
      <c r="FX39" s="26"/>
      <c r="FY39" s="26"/>
      <c r="FZ39" s="26"/>
      <c r="GA39" s="26"/>
      <c r="GB39" s="26"/>
      <c r="GC39" s="26"/>
      <c r="GD39" s="26"/>
      <c r="GE39" s="26"/>
      <c r="GF39" s="26"/>
      <c r="GG39" s="26"/>
      <c r="GH39" s="26"/>
      <c r="GI39" s="26"/>
      <c r="GJ39" s="26"/>
      <c r="GK39" s="26"/>
      <c r="GL39" s="26"/>
      <c r="GM39" s="26"/>
      <c r="GN39" s="26"/>
      <c r="GO39" s="26"/>
      <c r="GP39" s="26"/>
      <c r="GQ39" s="26"/>
      <c r="GR39" s="26"/>
      <c r="GS39" s="26"/>
      <c r="GT39" s="26"/>
      <c r="GU39" s="26"/>
      <c r="GV39" s="26"/>
      <c r="GW39" s="26"/>
      <c r="GX39" s="26"/>
      <c r="GY39" s="26"/>
      <c r="GZ39" s="26"/>
      <c r="HA39" s="26"/>
      <c r="HB39" s="26"/>
      <c r="HC39" s="26"/>
      <c r="HD39" s="26"/>
      <c r="HE39" s="26"/>
      <c r="HF39" s="26"/>
      <c r="HG39" s="26"/>
      <c r="HH39" s="26"/>
      <c r="HI39" s="26"/>
      <c r="HJ39" s="26"/>
      <c r="HK39" s="26"/>
      <c r="HL39" s="26"/>
      <c r="HM39" s="26"/>
      <c r="HN39" s="26"/>
      <c r="HO39" s="26"/>
      <c r="HP39" s="26"/>
      <c r="HQ39" s="26"/>
      <c r="HR39" s="26"/>
      <c r="HS39" s="26"/>
      <c r="HT39" s="26"/>
      <c r="HU39" s="26"/>
      <c r="HV39" s="26"/>
      <c r="HW39" s="26"/>
      <c r="HX39" s="26"/>
      <c r="HY39" s="26"/>
      <c r="HZ39" s="26"/>
      <c r="IA39" s="26"/>
      <c r="IB39" s="26"/>
      <c r="IC39" s="26"/>
      <c r="ID39" s="26"/>
      <c r="IE39" s="26"/>
      <c r="IF39" s="26"/>
      <c r="IG39" s="26"/>
      <c r="IH39" s="26"/>
      <c r="II39" s="26"/>
      <c r="IJ39" s="26"/>
      <c r="IK39" s="26"/>
      <c r="IL39" s="26"/>
    </row>
    <row r="40" spans="1:246" s="72" customFormat="1">
      <c r="A40" s="70" t="s">
        <v>201</v>
      </c>
      <c r="B40" s="88">
        <f>SUM(B41:B43)</f>
        <v>12</v>
      </c>
      <c r="C40" s="88">
        <f t="shared" ref="C40:BN40" si="2">SUM(C41:C43)</f>
        <v>0</v>
      </c>
      <c r="D40" s="88">
        <f t="shared" si="2"/>
        <v>0</v>
      </c>
      <c r="E40" s="88">
        <f t="shared" si="2"/>
        <v>0</v>
      </c>
      <c r="F40" s="88">
        <f t="shared" si="2"/>
        <v>0</v>
      </c>
      <c r="G40" s="88">
        <f t="shared" si="2"/>
        <v>0</v>
      </c>
      <c r="H40" s="88">
        <f t="shared" si="2"/>
        <v>0</v>
      </c>
      <c r="I40" s="88">
        <f t="shared" si="2"/>
        <v>0</v>
      </c>
      <c r="J40" s="88">
        <f t="shared" si="2"/>
        <v>0</v>
      </c>
      <c r="K40" s="88">
        <f t="shared" si="2"/>
        <v>0</v>
      </c>
      <c r="L40" s="88">
        <f t="shared" si="2"/>
        <v>0</v>
      </c>
      <c r="M40" s="88">
        <f t="shared" si="2"/>
        <v>0</v>
      </c>
      <c r="N40" s="88">
        <f t="shared" si="2"/>
        <v>0</v>
      </c>
      <c r="O40" s="88">
        <f t="shared" si="2"/>
        <v>0</v>
      </c>
      <c r="P40" s="88">
        <f t="shared" si="2"/>
        <v>0</v>
      </c>
      <c r="Q40" s="88">
        <f t="shared" si="2"/>
        <v>0</v>
      </c>
      <c r="R40" s="88">
        <f t="shared" si="2"/>
        <v>0</v>
      </c>
      <c r="S40" s="88">
        <f t="shared" si="2"/>
        <v>0</v>
      </c>
      <c r="T40" s="88">
        <f t="shared" si="2"/>
        <v>0</v>
      </c>
      <c r="U40" s="88">
        <f t="shared" si="2"/>
        <v>0</v>
      </c>
      <c r="V40" s="88">
        <f t="shared" si="2"/>
        <v>0</v>
      </c>
      <c r="W40" s="88">
        <f t="shared" si="2"/>
        <v>0</v>
      </c>
      <c r="X40" s="88">
        <f t="shared" si="2"/>
        <v>0</v>
      </c>
      <c r="Y40" s="88">
        <f t="shared" si="2"/>
        <v>0</v>
      </c>
      <c r="Z40" s="88">
        <f t="shared" si="2"/>
        <v>0</v>
      </c>
      <c r="AA40" s="88">
        <f t="shared" si="2"/>
        <v>0</v>
      </c>
      <c r="AB40" s="88">
        <f t="shared" si="2"/>
        <v>0</v>
      </c>
      <c r="AC40" s="88">
        <f t="shared" si="2"/>
        <v>0</v>
      </c>
      <c r="AD40" s="88">
        <f t="shared" si="2"/>
        <v>0</v>
      </c>
      <c r="AE40" s="88">
        <f t="shared" si="2"/>
        <v>0</v>
      </c>
      <c r="AF40" s="88">
        <f t="shared" si="2"/>
        <v>0</v>
      </c>
      <c r="AG40" s="88">
        <f t="shared" si="2"/>
        <v>0</v>
      </c>
      <c r="AH40" s="88">
        <f t="shared" si="2"/>
        <v>0</v>
      </c>
      <c r="AI40" s="88">
        <f t="shared" si="2"/>
        <v>0</v>
      </c>
      <c r="AJ40" s="88">
        <f t="shared" si="2"/>
        <v>0</v>
      </c>
      <c r="AK40" s="88">
        <f t="shared" si="2"/>
        <v>0</v>
      </c>
      <c r="AL40" s="88">
        <f t="shared" si="2"/>
        <v>0</v>
      </c>
      <c r="AM40" s="88">
        <f t="shared" si="2"/>
        <v>0</v>
      </c>
      <c r="AN40" s="88">
        <f t="shared" si="2"/>
        <v>0</v>
      </c>
      <c r="AO40" s="88">
        <f t="shared" si="2"/>
        <v>0</v>
      </c>
      <c r="AP40" s="88">
        <f t="shared" si="2"/>
        <v>0</v>
      </c>
      <c r="AQ40" s="88">
        <f t="shared" si="2"/>
        <v>0</v>
      </c>
      <c r="AR40" s="88">
        <f t="shared" si="2"/>
        <v>0</v>
      </c>
      <c r="AS40" s="88">
        <f t="shared" si="2"/>
        <v>0</v>
      </c>
      <c r="AT40" s="88">
        <f t="shared" si="2"/>
        <v>0</v>
      </c>
      <c r="AU40" s="88">
        <f t="shared" si="2"/>
        <v>0</v>
      </c>
      <c r="AV40" s="88">
        <f t="shared" si="2"/>
        <v>0</v>
      </c>
      <c r="AW40" s="88">
        <f t="shared" si="2"/>
        <v>0</v>
      </c>
      <c r="AX40" s="88">
        <f t="shared" si="2"/>
        <v>0</v>
      </c>
      <c r="AY40" s="88">
        <f t="shared" si="2"/>
        <v>0</v>
      </c>
      <c r="AZ40" s="88">
        <f t="shared" si="2"/>
        <v>0</v>
      </c>
      <c r="BA40" s="88">
        <f t="shared" si="2"/>
        <v>0</v>
      </c>
      <c r="BB40" s="88">
        <f t="shared" si="2"/>
        <v>0</v>
      </c>
      <c r="BC40" s="88">
        <f t="shared" si="2"/>
        <v>0</v>
      </c>
      <c r="BD40" s="88">
        <f t="shared" si="2"/>
        <v>0</v>
      </c>
      <c r="BE40" s="88">
        <f t="shared" si="2"/>
        <v>0</v>
      </c>
      <c r="BF40" s="88">
        <f t="shared" si="2"/>
        <v>0</v>
      </c>
      <c r="BG40" s="88">
        <f t="shared" si="2"/>
        <v>0</v>
      </c>
      <c r="BH40" s="88">
        <f t="shared" si="2"/>
        <v>0</v>
      </c>
      <c r="BI40" s="88">
        <f t="shared" si="2"/>
        <v>0</v>
      </c>
      <c r="BJ40" s="88">
        <f t="shared" si="2"/>
        <v>0</v>
      </c>
      <c r="BK40" s="88">
        <f t="shared" si="2"/>
        <v>0</v>
      </c>
      <c r="BL40" s="88">
        <f t="shared" si="2"/>
        <v>0</v>
      </c>
      <c r="BM40" s="88">
        <f t="shared" si="2"/>
        <v>0</v>
      </c>
      <c r="BN40" s="88">
        <f t="shared" si="2"/>
        <v>0</v>
      </c>
      <c r="BO40" s="88">
        <f t="shared" ref="BO40:CX40" si="3">SUM(BO41:BO43)</f>
        <v>0</v>
      </c>
      <c r="BP40" s="88">
        <f t="shared" si="3"/>
        <v>0</v>
      </c>
      <c r="BQ40" s="88">
        <f t="shared" si="3"/>
        <v>0</v>
      </c>
      <c r="BR40" s="88">
        <f t="shared" si="3"/>
        <v>0</v>
      </c>
      <c r="BS40" s="88">
        <f t="shared" si="3"/>
        <v>0</v>
      </c>
      <c r="BT40" s="88">
        <f t="shared" si="3"/>
        <v>0</v>
      </c>
      <c r="BU40" s="88">
        <f t="shared" si="3"/>
        <v>0</v>
      </c>
      <c r="BV40" s="88">
        <f t="shared" si="3"/>
        <v>0</v>
      </c>
      <c r="BW40" s="88">
        <f t="shared" si="3"/>
        <v>0</v>
      </c>
      <c r="BX40" s="88">
        <f t="shared" si="3"/>
        <v>0</v>
      </c>
      <c r="BY40" s="88">
        <f t="shared" si="3"/>
        <v>0</v>
      </c>
      <c r="BZ40" s="88">
        <f t="shared" si="3"/>
        <v>0</v>
      </c>
      <c r="CA40" s="88">
        <f t="shared" si="3"/>
        <v>0</v>
      </c>
      <c r="CB40" s="88">
        <f t="shared" si="3"/>
        <v>0</v>
      </c>
      <c r="CC40" s="88">
        <f t="shared" si="3"/>
        <v>0</v>
      </c>
      <c r="CD40" s="88">
        <f t="shared" si="3"/>
        <v>0</v>
      </c>
      <c r="CE40" s="88">
        <f t="shared" si="3"/>
        <v>0</v>
      </c>
      <c r="CF40" s="88">
        <f t="shared" si="3"/>
        <v>0</v>
      </c>
      <c r="CG40" s="88">
        <f t="shared" si="3"/>
        <v>0</v>
      </c>
      <c r="CH40" s="88">
        <f t="shared" si="3"/>
        <v>0</v>
      </c>
      <c r="CI40" s="88">
        <f t="shared" si="3"/>
        <v>0</v>
      </c>
      <c r="CJ40" s="88">
        <f t="shared" si="3"/>
        <v>0</v>
      </c>
      <c r="CK40" s="88">
        <f t="shared" si="3"/>
        <v>0</v>
      </c>
      <c r="CL40" s="88">
        <f t="shared" si="3"/>
        <v>0</v>
      </c>
      <c r="CM40" s="88">
        <f t="shared" si="3"/>
        <v>0</v>
      </c>
      <c r="CN40" s="88">
        <f t="shared" si="3"/>
        <v>0</v>
      </c>
      <c r="CO40" s="88">
        <f t="shared" si="3"/>
        <v>0</v>
      </c>
      <c r="CP40" s="88">
        <f t="shared" si="3"/>
        <v>0</v>
      </c>
      <c r="CQ40" s="88">
        <f t="shared" si="3"/>
        <v>0</v>
      </c>
      <c r="CR40" s="88">
        <f t="shared" si="3"/>
        <v>0</v>
      </c>
      <c r="CS40" s="88">
        <f t="shared" si="3"/>
        <v>0</v>
      </c>
      <c r="CT40" s="88">
        <f t="shared" si="3"/>
        <v>0</v>
      </c>
      <c r="CU40" s="88">
        <f t="shared" si="3"/>
        <v>0</v>
      </c>
      <c r="CV40" s="88">
        <f t="shared" si="3"/>
        <v>0</v>
      </c>
      <c r="CW40" s="88">
        <f t="shared" si="3"/>
        <v>0</v>
      </c>
      <c r="CX40" s="88">
        <f t="shared" si="3"/>
        <v>0</v>
      </c>
      <c r="CY40" s="26"/>
      <c r="CZ40" s="26"/>
      <c r="DA40" s="26"/>
      <c r="DB40" s="26"/>
      <c r="DC40" s="26"/>
      <c r="DD40" s="26"/>
      <c r="DE40" s="26"/>
      <c r="DF40" s="26"/>
      <c r="DG40" s="26"/>
      <c r="DH40" s="26"/>
      <c r="DI40" s="26"/>
      <c r="DJ40" s="26"/>
      <c r="DK40" s="26"/>
      <c r="DL40" s="26"/>
      <c r="DM40" s="26"/>
      <c r="DN40" s="26"/>
      <c r="DO40" s="26"/>
      <c r="DP40" s="26"/>
      <c r="DQ40" s="26"/>
      <c r="DR40" s="26"/>
      <c r="DS40" s="26"/>
      <c r="DT40" s="26"/>
      <c r="DU40" s="26"/>
      <c r="DV40" s="26"/>
      <c r="DW40" s="26"/>
      <c r="DX40" s="26"/>
      <c r="DY40" s="26"/>
      <c r="DZ40" s="26"/>
      <c r="EA40" s="26"/>
      <c r="EB40" s="26"/>
      <c r="EC40" s="26"/>
      <c r="ED40" s="26"/>
      <c r="EE40" s="26"/>
      <c r="EF40" s="26"/>
      <c r="EG40" s="26"/>
      <c r="EH40" s="26"/>
      <c r="EI40" s="26"/>
      <c r="EJ40" s="26"/>
      <c r="EK40" s="26"/>
      <c r="EL40" s="26"/>
      <c r="EM40" s="26"/>
      <c r="EN40" s="26"/>
      <c r="EO40" s="26"/>
      <c r="EP40" s="26"/>
      <c r="EQ40" s="26"/>
      <c r="ER40" s="26"/>
      <c r="ES40" s="26"/>
      <c r="ET40" s="26"/>
      <c r="EU40" s="26"/>
      <c r="EV40" s="26"/>
      <c r="EW40" s="26"/>
      <c r="EX40" s="26"/>
      <c r="EY40" s="26"/>
      <c r="EZ40" s="26"/>
      <c r="FA40" s="26"/>
      <c r="FB40" s="26"/>
      <c r="FC40" s="26"/>
      <c r="FD40" s="26"/>
      <c r="FE40" s="26"/>
      <c r="FF40" s="26"/>
      <c r="FG40" s="26"/>
      <c r="FH40" s="26"/>
      <c r="FI40" s="26"/>
      <c r="FJ40" s="26"/>
      <c r="FK40" s="26"/>
      <c r="FL40" s="26"/>
      <c r="FM40" s="26"/>
      <c r="FN40" s="26"/>
      <c r="FO40" s="26"/>
      <c r="FP40" s="26"/>
      <c r="FQ40" s="26"/>
      <c r="FR40" s="26"/>
      <c r="FS40" s="26"/>
      <c r="FT40" s="26"/>
      <c r="FU40" s="26"/>
      <c r="FV40" s="26"/>
      <c r="FW40" s="26"/>
      <c r="FX40" s="26"/>
      <c r="FY40" s="26"/>
      <c r="FZ40" s="26"/>
      <c r="GA40" s="26"/>
      <c r="GB40" s="26"/>
      <c r="GC40" s="26"/>
      <c r="GD40" s="26"/>
      <c r="GE40" s="26"/>
      <c r="GF40" s="26"/>
      <c r="GG40" s="26"/>
      <c r="GH40" s="26"/>
      <c r="GI40" s="26"/>
      <c r="GJ40" s="26"/>
      <c r="GK40" s="26"/>
      <c r="GL40" s="26"/>
      <c r="GM40" s="26"/>
      <c r="GN40" s="26"/>
      <c r="GO40" s="26"/>
      <c r="GP40" s="26"/>
      <c r="GQ40" s="26"/>
      <c r="GR40" s="26"/>
      <c r="GS40" s="26"/>
      <c r="GT40" s="26"/>
      <c r="GU40" s="26"/>
      <c r="GV40" s="26"/>
      <c r="GW40" s="26"/>
      <c r="GX40" s="26"/>
      <c r="GY40" s="26"/>
      <c r="GZ40" s="26"/>
      <c r="HA40" s="26"/>
      <c r="HB40" s="26"/>
      <c r="HC40" s="26"/>
      <c r="HD40" s="26"/>
      <c r="HE40" s="26"/>
      <c r="HF40" s="26"/>
      <c r="HG40" s="26"/>
      <c r="HH40" s="26"/>
      <c r="HI40" s="26"/>
      <c r="HJ40" s="26"/>
      <c r="HK40" s="26"/>
      <c r="HL40" s="26"/>
      <c r="HM40" s="26"/>
      <c r="HN40" s="26"/>
      <c r="HO40" s="26"/>
      <c r="HP40" s="26"/>
      <c r="HQ40" s="26"/>
      <c r="HR40" s="26"/>
      <c r="HS40" s="26"/>
      <c r="HT40" s="26"/>
      <c r="HU40" s="26"/>
      <c r="HV40" s="26"/>
      <c r="HW40" s="26"/>
      <c r="HX40" s="26"/>
      <c r="HY40" s="26"/>
      <c r="HZ40" s="26"/>
      <c r="IA40" s="26"/>
      <c r="IB40" s="26"/>
      <c r="IC40" s="26"/>
      <c r="ID40" s="26"/>
      <c r="IE40" s="26"/>
      <c r="IF40" s="26"/>
      <c r="IG40" s="26"/>
      <c r="IH40" s="26"/>
      <c r="II40" s="26"/>
      <c r="IJ40" s="26"/>
      <c r="IK40" s="26"/>
      <c r="IL40" s="26"/>
    </row>
    <row r="41" spans="1:246" s="20" customFormat="1">
      <c r="A41" s="73" t="s">
        <v>198</v>
      </c>
      <c r="B41" s="61">
        <v>1</v>
      </c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  <c r="BB41" s="61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1"/>
      <c r="BN41" s="61"/>
      <c r="BO41" s="61"/>
      <c r="BP41" s="61"/>
      <c r="BQ41" s="61"/>
      <c r="BR41" s="61"/>
      <c r="BS41" s="61"/>
      <c r="BT41" s="61"/>
      <c r="BU41" s="61"/>
      <c r="BV41" s="61"/>
      <c r="BW41" s="61"/>
      <c r="BX41" s="61"/>
      <c r="BY41" s="61"/>
      <c r="BZ41" s="61"/>
      <c r="CA41" s="61"/>
      <c r="CB41" s="61"/>
      <c r="CC41" s="61"/>
      <c r="CD41" s="61"/>
      <c r="CE41" s="61"/>
      <c r="CF41" s="61"/>
      <c r="CG41" s="61"/>
      <c r="CH41" s="61"/>
      <c r="CI41" s="61"/>
      <c r="CJ41" s="61"/>
      <c r="CK41" s="61"/>
      <c r="CL41" s="61"/>
      <c r="CM41" s="61"/>
      <c r="CN41" s="61"/>
      <c r="CO41" s="61"/>
      <c r="CP41" s="61"/>
      <c r="CQ41" s="61"/>
      <c r="CR41" s="61"/>
      <c r="CS41" s="61"/>
      <c r="CT41" s="61"/>
      <c r="CU41" s="61"/>
      <c r="CV41" s="61"/>
      <c r="CW41" s="61"/>
      <c r="CX41" s="61"/>
      <c r="CY41" s="26"/>
      <c r="CZ41" s="26"/>
      <c r="DA41" s="26"/>
      <c r="DB41" s="26"/>
      <c r="DC41" s="26"/>
      <c r="DD41" s="26"/>
      <c r="DE41" s="26"/>
      <c r="DF41" s="26"/>
      <c r="DG41" s="26"/>
      <c r="DH41" s="26"/>
      <c r="DI41" s="26"/>
      <c r="DJ41" s="26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26"/>
      <c r="GQ41" s="26"/>
      <c r="GR41" s="26"/>
      <c r="GS41" s="26"/>
      <c r="GT41" s="26"/>
      <c r="GU41" s="26"/>
      <c r="GV41" s="26"/>
      <c r="GW41" s="26"/>
      <c r="GX41" s="26"/>
      <c r="GY41" s="26"/>
      <c r="GZ41" s="26"/>
      <c r="HA41" s="26"/>
      <c r="HB41" s="26"/>
      <c r="HC41" s="26"/>
      <c r="HD41" s="26"/>
      <c r="HE41" s="26"/>
      <c r="HF41" s="26"/>
      <c r="HG41" s="26"/>
      <c r="HH41" s="26"/>
      <c r="HI41" s="26"/>
      <c r="HJ41" s="26"/>
      <c r="HK41" s="26"/>
      <c r="HL41" s="26"/>
      <c r="HM41" s="26"/>
      <c r="HN41" s="26"/>
      <c r="HO41" s="26"/>
      <c r="HP41" s="26"/>
      <c r="HQ41" s="26"/>
      <c r="HR41" s="26"/>
      <c r="HS41" s="26"/>
      <c r="HT41" s="26"/>
      <c r="HU41" s="26"/>
      <c r="HV41" s="26"/>
      <c r="HW41" s="26"/>
      <c r="HX41" s="26"/>
      <c r="HY41" s="26"/>
      <c r="HZ41" s="26"/>
      <c r="IA41" s="26"/>
      <c r="IB41" s="26"/>
      <c r="IC41" s="26"/>
      <c r="ID41" s="26"/>
      <c r="IE41" s="26"/>
      <c r="IF41" s="26"/>
      <c r="IG41" s="26"/>
      <c r="IH41" s="26"/>
      <c r="II41" s="26"/>
      <c r="IJ41" s="26"/>
      <c r="IK41" s="26"/>
      <c r="IL41" s="26"/>
    </row>
    <row r="42" spans="1:246" s="20" customFormat="1">
      <c r="A42" s="73" t="s">
        <v>199</v>
      </c>
      <c r="B42" s="61">
        <v>5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  <c r="BB42" s="61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1"/>
      <c r="BN42" s="61"/>
      <c r="BO42" s="61"/>
      <c r="BP42" s="61"/>
      <c r="BQ42" s="61"/>
      <c r="BR42" s="61"/>
      <c r="BS42" s="61"/>
      <c r="BT42" s="61"/>
      <c r="BU42" s="61"/>
      <c r="BV42" s="61"/>
      <c r="BW42" s="61"/>
      <c r="BX42" s="61"/>
      <c r="BY42" s="61"/>
      <c r="BZ42" s="61"/>
      <c r="CA42" s="61"/>
      <c r="CB42" s="61"/>
      <c r="CC42" s="61"/>
      <c r="CD42" s="61"/>
      <c r="CE42" s="61"/>
      <c r="CF42" s="61"/>
      <c r="CG42" s="61"/>
      <c r="CH42" s="61"/>
      <c r="CI42" s="61"/>
      <c r="CJ42" s="61"/>
      <c r="CK42" s="61"/>
      <c r="CL42" s="61"/>
      <c r="CM42" s="61"/>
      <c r="CN42" s="61"/>
      <c r="CO42" s="61"/>
      <c r="CP42" s="61"/>
      <c r="CQ42" s="61"/>
      <c r="CR42" s="61"/>
      <c r="CS42" s="61"/>
      <c r="CT42" s="61"/>
      <c r="CU42" s="61"/>
      <c r="CV42" s="61"/>
      <c r="CW42" s="61"/>
      <c r="CX42" s="61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</row>
    <row r="43" spans="1:246" s="75" customFormat="1" ht="16" thickBot="1">
      <c r="A43" s="12" t="s">
        <v>200</v>
      </c>
      <c r="B43" s="87">
        <v>6</v>
      </c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87"/>
      <c r="BT43" s="87"/>
      <c r="BU43" s="87"/>
      <c r="BV43" s="87"/>
      <c r="BW43" s="87"/>
      <c r="BX43" s="87"/>
      <c r="BY43" s="87"/>
      <c r="BZ43" s="87"/>
      <c r="CA43" s="87"/>
      <c r="CB43" s="87"/>
      <c r="CC43" s="87"/>
      <c r="CD43" s="87"/>
      <c r="CE43" s="87"/>
      <c r="CF43" s="87"/>
      <c r="CG43" s="87"/>
      <c r="CH43" s="87"/>
      <c r="CI43" s="87"/>
      <c r="CJ43" s="87"/>
      <c r="CK43" s="87"/>
      <c r="CL43" s="87"/>
      <c r="CM43" s="87"/>
      <c r="CN43" s="87"/>
      <c r="CO43" s="87"/>
      <c r="CP43" s="87"/>
      <c r="CQ43" s="87"/>
      <c r="CR43" s="87"/>
      <c r="CS43" s="87"/>
      <c r="CT43" s="87"/>
      <c r="CU43" s="87"/>
      <c r="CV43" s="87"/>
      <c r="CW43" s="87"/>
      <c r="CX43" s="87"/>
      <c r="CY43" s="26"/>
      <c r="CZ43" s="26"/>
      <c r="DA43" s="26"/>
      <c r="DB43" s="26"/>
      <c r="DC43" s="26"/>
      <c r="DD43" s="26"/>
      <c r="DE43" s="26"/>
      <c r="DF43" s="26"/>
      <c r="DG43" s="26"/>
      <c r="DH43" s="26"/>
      <c r="DI43" s="26"/>
      <c r="DJ43" s="26"/>
      <c r="DK43" s="26"/>
      <c r="DL43" s="26"/>
      <c r="DM43" s="26"/>
      <c r="DN43" s="26"/>
      <c r="DO43" s="26"/>
      <c r="DP43" s="26"/>
      <c r="DQ43" s="26"/>
      <c r="DR43" s="26"/>
      <c r="DS43" s="26"/>
      <c r="DT43" s="26"/>
      <c r="DU43" s="26"/>
      <c r="DV43" s="26"/>
      <c r="DW43" s="26"/>
      <c r="DX43" s="26"/>
      <c r="DY43" s="26"/>
      <c r="DZ43" s="26"/>
      <c r="EA43" s="26"/>
      <c r="EB43" s="26"/>
      <c r="EC43" s="26"/>
      <c r="ED43" s="26"/>
      <c r="EE43" s="26"/>
      <c r="EF43" s="26"/>
      <c r="EG43" s="26"/>
      <c r="EH43" s="26"/>
      <c r="EI43" s="26"/>
      <c r="EJ43" s="26"/>
      <c r="EK43" s="26"/>
      <c r="EL43" s="26"/>
      <c r="EM43" s="26"/>
      <c r="EN43" s="26"/>
      <c r="EO43" s="26"/>
      <c r="EP43" s="26"/>
      <c r="EQ43" s="26"/>
      <c r="ER43" s="26"/>
      <c r="ES43" s="26"/>
      <c r="ET43" s="26"/>
      <c r="EU43" s="26"/>
      <c r="EV43" s="26"/>
      <c r="EW43" s="26"/>
      <c r="EX43" s="26"/>
      <c r="EY43" s="26"/>
      <c r="EZ43" s="26"/>
      <c r="FA43" s="26"/>
      <c r="FB43" s="26"/>
      <c r="FC43" s="26"/>
      <c r="FD43" s="26"/>
      <c r="FE43" s="26"/>
      <c r="FF43" s="26"/>
      <c r="FG43" s="26"/>
      <c r="FH43" s="26"/>
      <c r="FI43" s="26"/>
      <c r="FJ43" s="26"/>
      <c r="FK43" s="26"/>
      <c r="FL43" s="26"/>
      <c r="FM43" s="26"/>
      <c r="FN43" s="26"/>
      <c r="FO43" s="26"/>
      <c r="FP43" s="26"/>
      <c r="FQ43" s="26"/>
      <c r="FR43" s="26"/>
      <c r="FS43" s="26"/>
      <c r="FT43" s="26"/>
      <c r="FU43" s="26"/>
      <c r="FV43" s="26"/>
      <c r="FW43" s="26"/>
      <c r="FX43" s="26"/>
      <c r="FY43" s="26"/>
      <c r="FZ43" s="26"/>
      <c r="GA43" s="26"/>
      <c r="GB43" s="26"/>
      <c r="GC43" s="26"/>
      <c r="GD43" s="26"/>
      <c r="GE43" s="26"/>
      <c r="GF43" s="26"/>
      <c r="GG43" s="26"/>
      <c r="GH43" s="26"/>
      <c r="GI43" s="26"/>
      <c r="GJ43" s="26"/>
      <c r="GK43" s="26"/>
      <c r="GL43" s="26"/>
      <c r="GM43" s="26"/>
      <c r="GN43" s="26"/>
      <c r="GO43" s="26"/>
      <c r="GP43" s="26"/>
      <c r="GQ43" s="26"/>
      <c r="GR43" s="26"/>
      <c r="GS43" s="26"/>
      <c r="GT43" s="26"/>
      <c r="GU43" s="26"/>
      <c r="GV43" s="26"/>
      <c r="GW43" s="26"/>
      <c r="GX43" s="26"/>
      <c r="GY43" s="26"/>
      <c r="GZ43" s="26"/>
      <c r="HA43" s="26"/>
      <c r="HB43" s="26"/>
      <c r="HC43" s="26"/>
      <c r="HD43" s="26"/>
      <c r="HE43" s="26"/>
      <c r="HF43" s="26"/>
      <c r="HG43" s="26"/>
      <c r="HH43" s="26"/>
      <c r="HI43" s="26"/>
      <c r="HJ43" s="26"/>
      <c r="HK43" s="26"/>
      <c r="HL43" s="26"/>
      <c r="HM43" s="26"/>
      <c r="HN43" s="26"/>
      <c r="HO43" s="26"/>
      <c r="HP43" s="26"/>
      <c r="HQ43" s="26"/>
      <c r="HR43" s="26"/>
      <c r="HS43" s="26"/>
      <c r="HT43" s="26"/>
      <c r="HU43" s="26"/>
      <c r="HV43" s="26"/>
      <c r="HW43" s="26"/>
      <c r="HX43" s="26"/>
      <c r="HY43" s="26"/>
      <c r="HZ43" s="26"/>
      <c r="IA43" s="26"/>
      <c r="IB43" s="26"/>
      <c r="IC43" s="26"/>
      <c r="ID43" s="26"/>
      <c r="IE43" s="26"/>
      <c r="IF43" s="26"/>
      <c r="IG43" s="26"/>
      <c r="IH43" s="26"/>
      <c r="II43" s="26"/>
      <c r="IJ43" s="26"/>
      <c r="IK43" s="26"/>
      <c r="IL43" s="26"/>
    </row>
    <row r="44" spans="1:246" s="72" customFormat="1">
      <c r="A44" s="70" t="s">
        <v>202</v>
      </c>
      <c r="B44" s="88">
        <f>SUM(B45:B47)</f>
        <v>4</v>
      </c>
      <c r="C44" s="88">
        <f t="shared" ref="C44:BN44" si="4">SUM(C45:C47)</f>
        <v>0</v>
      </c>
      <c r="D44" s="88">
        <f t="shared" si="4"/>
        <v>0</v>
      </c>
      <c r="E44" s="88">
        <f t="shared" si="4"/>
        <v>0</v>
      </c>
      <c r="F44" s="88">
        <f t="shared" si="4"/>
        <v>0</v>
      </c>
      <c r="G44" s="88">
        <f t="shared" si="4"/>
        <v>0</v>
      </c>
      <c r="H44" s="88">
        <f t="shared" si="4"/>
        <v>0</v>
      </c>
      <c r="I44" s="88">
        <f t="shared" si="4"/>
        <v>0</v>
      </c>
      <c r="J44" s="88">
        <f t="shared" si="4"/>
        <v>0</v>
      </c>
      <c r="K44" s="88">
        <f t="shared" si="4"/>
        <v>0</v>
      </c>
      <c r="L44" s="88">
        <f t="shared" si="4"/>
        <v>0</v>
      </c>
      <c r="M44" s="88">
        <f t="shared" si="4"/>
        <v>0</v>
      </c>
      <c r="N44" s="88">
        <f t="shared" si="4"/>
        <v>0</v>
      </c>
      <c r="O44" s="88">
        <f t="shared" si="4"/>
        <v>0</v>
      </c>
      <c r="P44" s="88">
        <f t="shared" si="4"/>
        <v>0</v>
      </c>
      <c r="Q44" s="88">
        <f t="shared" si="4"/>
        <v>0</v>
      </c>
      <c r="R44" s="88">
        <f t="shared" si="4"/>
        <v>0</v>
      </c>
      <c r="S44" s="88">
        <f t="shared" si="4"/>
        <v>0</v>
      </c>
      <c r="T44" s="88">
        <f t="shared" si="4"/>
        <v>0</v>
      </c>
      <c r="U44" s="88">
        <f t="shared" si="4"/>
        <v>0</v>
      </c>
      <c r="V44" s="88">
        <f t="shared" si="4"/>
        <v>0</v>
      </c>
      <c r="W44" s="88">
        <f t="shared" si="4"/>
        <v>0</v>
      </c>
      <c r="X44" s="88">
        <f t="shared" si="4"/>
        <v>0</v>
      </c>
      <c r="Y44" s="88">
        <f t="shared" si="4"/>
        <v>0</v>
      </c>
      <c r="Z44" s="88">
        <f t="shared" si="4"/>
        <v>0</v>
      </c>
      <c r="AA44" s="88">
        <f t="shared" si="4"/>
        <v>0</v>
      </c>
      <c r="AB44" s="88">
        <f t="shared" si="4"/>
        <v>0</v>
      </c>
      <c r="AC44" s="88">
        <f t="shared" si="4"/>
        <v>0</v>
      </c>
      <c r="AD44" s="88">
        <f t="shared" si="4"/>
        <v>0</v>
      </c>
      <c r="AE44" s="88">
        <f t="shared" si="4"/>
        <v>0</v>
      </c>
      <c r="AF44" s="88">
        <f t="shared" si="4"/>
        <v>0</v>
      </c>
      <c r="AG44" s="88">
        <f t="shared" si="4"/>
        <v>0</v>
      </c>
      <c r="AH44" s="88">
        <f t="shared" si="4"/>
        <v>0</v>
      </c>
      <c r="AI44" s="88">
        <f t="shared" si="4"/>
        <v>0</v>
      </c>
      <c r="AJ44" s="88">
        <f t="shared" si="4"/>
        <v>0</v>
      </c>
      <c r="AK44" s="88">
        <f t="shared" si="4"/>
        <v>0</v>
      </c>
      <c r="AL44" s="88">
        <f t="shared" si="4"/>
        <v>0</v>
      </c>
      <c r="AM44" s="88">
        <f t="shared" si="4"/>
        <v>0</v>
      </c>
      <c r="AN44" s="88">
        <f t="shared" si="4"/>
        <v>0</v>
      </c>
      <c r="AO44" s="88">
        <f t="shared" si="4"/>
        <v>0</v>
      </c>
      <c r="AP44" s="88">
        <f t="shared" si="4"/>
        <v>0</v>
      </c>
      <c r="AQ44" s="88">
        <f t="shared" si="4"/>
        <v>0</v>
      </c>
      <c r="AR44" s="88">
        <f t="shared" si="4"/>
        <v>0</v>
      </c>
      <c r="AS44" s="88">
        <f t="shared" si="4"/>
        <v>0</v>
      </c>
      <c r="AT44" s="88">
        <f t="shared" si="4"/>
        <v>0</v>
      </c>
      <c r="AU44" s="88">
        <f t="shared" si="4"/>
        <v>0</v>
      </c>
      <c r="AV44" s="88">
        <f t="shared" si="4"/>
        <v>0</v>
      </c>
      <c r="AW44" s="88">
        <f t="shared" si="4"/>
        <v>0</v>
      </c>
      <c r="AX44" s="88">
        <f t="shared" si="4"/>
        <v>0</v>
      </c>
      <c r="AY44" s="88">
        <f t="shared" si="4"/>
        <v>0</v>
      </c>
      <c r="AZ44" s="88">
        <f t="shared" si="4"/>
        <v>0</v>
      </c>
      <c r="BA44" s="88">
        <f t="shared" si="4"/>
        <v>0</v>
      </c>
      <c r="BB44" s="88">
        <f t="shared" si="4"/>
        <v>0</v>
      </c>
      <c r="BC44" s="88">
        <f t="shared" si="4"/>
        <v>0</v>
      </c>
      <c r="BD44" s="88">
        <f t="shared" si="4"/>
        <v>0</v>
      </c>
      <c r="BE44" s="88">
        <f t="shared" si="4"/>
        <v>0</v>
      </c>
      <c r="BF44" s="88">
        <f t="shared" si="4"/>
        <v>0</v>
      </c>
      <c r="BG44" s="88">
        <f t="shared" si="4"/>
        <v>0</v>
      </c>
      <c r="BH44" s="88">
        <f t="shared" si="4"/>
        <v>0</v>
      </c>
      <c r="BI44" s="88">
        <f t="shared" si="4"/>
        <v>0</v>
      </c>
      <c r="BJ44" s="88">
        <f t="shared" si="4"/>
        <v>0</v>
      </c>
      <c r="BK44" s="88">
        <f t="shared" si="4"/>
        <v>0</v>
      </c>
      <c r="BL44" s="88">
        <f t="shared" si="4"/>
        <v>0</v>
      </c>
      <c r="BM44" s="88">
        <f t="shared" si="4"/>
        <v>0</v>
      </c>
      <c r="BN44" s="88">
        <f t="shared" si="4"/>
        <v>0</v>
      </c>
      <c r="BO44" s="88">
        <f t="shared" ref="BO44:CX44" si="5">SUM(BO45:BO47)</f>
        <v>0</v>
      </c>
      <c r="BP44" s="88">
        <f t="shared" si="5"/>
        <v>0</v>
      </c>
      <c r="BQ44" s="88">
        <f t="shared" si="5"/>
        <v>0</v>
      </c>
      <c r="BR44" s="88">
        <f t="shared" si="5"/>
        <v>0</v>
      </c>
      <c r="BS44" s="88">
        <f t="shared" si="5"/>
        <v>0</v>
      </c>
      <c r="BT44" s="88">
        <f t="shared" si="5"/>
        <v>0</v>
      </c>
      <c r="BU44" s="88">
        <f t="shared" si="5"/>
        <v>0</v>
      </c>
      <c r="BV44" s="88">
        <f t="shared" si="5"/>
        <v>0</v>
      </c>
      <c r="BW44" s="88">
        <f t="shared" si="5"/>
        <v>0</v>
      </c>
      <c r="BX44" s="88">
        <f t="shared" si="5"/>
        <v>0</v>
      </c>
      <c r="BY44" s="88">
        <f t="shared" si="5"/>
        <v>0</v>
      </c>
      <c r="BZ44" s="88">
        <f t="shared" si="5"/>
        <v>0</v>
      </c>
      <c r="CA44" s="88">
        <f t="shared" si="5"/>
        <v>0</v>
      </c>
      <c r="CB44" s="88">
        <f t="shared" si="5"/>
        <v>0</v>
      </c>
      <c r="CC44" s="88">
        <f t="shared" si="5"/>
        <v>0</v>
      </c>
      <c r="CD44" s="88">
        <f t="shared" si="5"/>
        <v>0</v>
      </c>
      <c r="CE44" s="88">
        <f t="shared" si="5"/>
        <v>0</v>
      </c>
      <c r="CF44" s="88">
        <f t="shared" si="5"/>
        <v>0</v>
      </c>
      <c r="CG44" s="88">
        <f t="shared" si="5"/>
        <v>0</v>
      </c>
      <c r="CH44" s="88">
        <f t="shared" si="5"/>
        <v>0</v>
      </c>
      <c r="CI44" s="88">
        <f t="shared" si="5"/>
        <v>0</v>
      </c>
      <c r="CJ44" s="88">
        <f t="shared" si="5"/>
        <v>0</v>
      </c>
      <c r="CK44" s="88">
        <f t="shared" si="5"/>
        <v>0</v>
      </c>
      <c r="CL44" s="88">
        <f t="shared" si="5"/>
        <v>0</v>
      </c>
      <c r="CM44" s="88">
        <f t="shared" si="5"/>
        <v>0</v>
      </c>
      <c r="CN44" s="88">
        <f t="shared" si="5"/>
        <v>0</v>
      </c>
      <c r="CO44" s="88">
        <f t="shared" si="5"/>
        <v>0</v>
      </c>
      <c r="CP44" s="88">
        <f t="shared" si="5"/>
        <v>0</v>
      </c>
      <c r="CQ44" s="88">
        <f t="shared" si="5"/>
        <v>0</v>
      </c>
      <c r="CR44" s="88">
        <f t="shared" si="5"/>
        <v>0</v>
      </c>
      <c r="CS44" s="88">
        <f t="shared" si="5"/>
        <v>0</v>
      </c>
      <c r="CT44" s="88">
        <f t="shared" si="5"/>
        <v>0</v>
      </c>
      <c r="CU44" s="88">
        <f t="shared" si="5"/>
        <v>0</v>
      </c>
      <c r="CV44" s="88">
        <f t="shared" si="5"/>
        <v>0</v>
      </c>
      <c r="CW44" s="88">
        <f t="shared" si="5"/>
        <v>0</v>
      </c>
      <c r="CX44" s="88">
        <f t="shared" si="5"/>
        <v>0</v>
      </c>
      <c r="CY44" s="26"/>
      <c r="CZ44" s="26"/>
      <c r="DA44" s="26"/>
      <c r="DB44" s="26"/>
      <c r="DC44" s="26"/>
      <c r="DD44" s="26"/>
      <c r="DE44" s="26"/>
      <c r="DF44" s="26"/>
      <c r="DG44" s="26"/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26"/>
      <c r="EG44" s="26"/>
      <c r="EH44" s="26"/>
      <c r="EI44" s="26"/>
      <c r="EJ44" s="26"/>
      <c r="EK44" s="26"/>
      <c r="EL44" s="26"/>
      <c r="EM44" s="26"/>
      <c r="EN44" s="26"/>
      <c r="EO44" s="26"/>
      <c r="EP44" s="26"/>
      <c r="EQ44" s="26"/>
      <c r="ER44" s="26"/>
      <c r="ES44" s="26"/>
      <c r="ET44" s="26"/>
      <c r="EU44" s="26"/>
      <c r="EV44" s="26"/>
      <c r="EW44" s="26"/>
      <c r="EX44" s="26"/>
      <c r="EY44" s="26"/>
      <c r="EZ44" s="26"/>
      <c r="FA44" s="26"/>
      <c r="FB44" s="26"/>
      <c r="FC44" s="26"/>
      <c r="FD44" s="26"/>
      <c r="FE44" s="26"/>
      <c r="FF44" s="26"/>
      <c r="FG44" s="26"/>
      <c r="FH44" s="26"/>
      <c r="FI44" s="26"/>
      <c r="FJ44" s="26"/>
      <c r="FK44" s="26"/>
      <c r="FL44" s="26"/>
      <c r="FM44" s="26"/>
      <c r="FN44" s="26"/>
      <c r="FO44" s="26"/>
      <c r="FP44" s="26"/>
      <c r="FQ44" s="26"/>
      <c r="FR44" s="26"/>
      <c r="FS44" s="26"/>
      <c r="FT44" s="26"/>
      <c r="FU44" s="26"/>
      <c r="FV44" s="26"/>
      <c r="FW44" s="26"/>
      <c r="FX44" s="26"/>
      <c r="FY44" s="26"/>
      <c r="FZ44" s="26"/>
      <c r="GA44" s="26"/>
      <c r="GB44" s="26"/>
      <c r="GC44" s="26"/>
      <c r="GD44" s="26"/>
      <c r="GE44" s="26"/>
      <c r="GF44" s="26"/>
      <c r="GG44" s="26"/>
      <c r="GH44" s="26"/>
      <c r="GI44" s="26"/>
      <c r="GJ44" s="26"/>
      <c r="GK44" s="26"/>
      <c r="GL44" s="26"/>
      <c r="GM44" s="26"/>
      <c r="GN44" s="26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B44" s="26"/>
      <c r="HC44" s="26"/>
      <c r="HD44" s="26"/>
      <c r="HE44" s="26"/>
      <c r="HF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  <c r="IF44" s="26"/>
      <c r="IG44" s="26"/>
      <c r="IH44" s="26"/>
      <c r="II44" s="26"/>
      <c r="IJ44" s="26"/>
      <c r="IK44" s="26"/>
      <c r="IL44" s="26"/>
    </row>
    <row r="45" spans="1:246" s="20" customFormat="1">
      <c r="A45" s="73" t="s">
        <v>198</v>
      </c>
      <c r="B45" s="61">
        <v>1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  <c r="CE45" s="61"/>
      <c r="CF45" s="61"/>
      <c r="CG45" s="61"/>
      <c r="CH45" s="61"/>
      <c r="CI45" s="61"/>
      <c r="CJ45" s="61"/>
      <c r="CK45" s="61"/>
      <c r="CL45" s="61"/>
      <c r="CM45" s="61"/>
      <c r="CN45" s="61"/>
      <c r="CO45" s="61"/>
      <c r="CP45" s="61"/>
      <c r="CQ45" s="61"/>
      <c r="CR45" s="61"/>
      <c r="CS45" s="61"/>
      <c r="CT45" s="61"/>
      <c r="CU45" s="61"/>
      <c r="CV45" s="61"/>
      <c r="CW45" s="61"/>
      <c r="CX45" s="61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  <c r="EX45" s="26"/>
      <c r="EY45" s="26"/>
      <c r="EZ45" s="26"/>
      <c r="FA45" s="26"/>
      <c r="FB45" s="26"/>
      <c r="FC45" s="26"/>
      <c r="FD45" s="26"/>
      <c r="FE45" s="26"/>
      <c r="FF45" s="26"/>
      <c r="FG45" s="26"/>
      <c r="FH45" s="26"/>
      <c r="FI45" s="26"/>
      <c r="FJ45" s="26"/>
      <c r="FK45" s="26"/>
      <c r="FL45" s="26"/>
      <c r="FM45" s="26"/>
      <c r="FN45" s="26"/>
      <c r="FO45" s="26"/>
      <c r="FP45" s="26"/>
      <c r="FQ45" s="26"/>
      <c r="FR45" s="26"/>
      <c r="FS45" s="26"/>
      <c r="FT45" s="26"/>
      <c r="FU45" s="26"/>
      <c r="FV45" s="26"/>
      <c r="FW45" s="26"/>
      <c r="FX45" s="26"/>
      <c r="FY45" s="26"/>
      <c r="FZ45" s="26"/>
      <c r="GA45" s="26"/>
      <c r="GB45" s="26"/>
      <c r="GC45" s="26"/>
      <c r="GD45" s="26"/>
      <c r="GE45" s="26"/>
      <c r="GF45" s="26"/>
      <c r="GG45" s="26"/>
      <c r="GH45" s="26"/>
      <c r="GI45" s="26"/>
      <c r="GJ45" s="26"/>
      <c r="GK45" s="26"/>
      <c r="GL45" s="26"/>
      <c r="GM45" s="26"/>
      <c r="GN45" s="26"/>
      <c r="GO45" s="26"/>
      <c r="GP45" s="26"/>
      <c r="GQ45" s="26"/>
      <c r="GR45" s="26"/>
      <c r="GS45" s="26"/>
      <c r="GT45" s="26"/>
      <c r="GU45" s="26"/>
      <c r="GV45" s="26"/>
      <c r="GW45" s="26"/>
      <c r="GX45" s="26"/>
      <c r="GY45" s="26"/>
      <c r="GZ45" s="26"/>
      <c r="HA45" s="26"/>
      <c r="HB45" s="26"/>
      <c r="HC45" s="26"/>
      <c r="HD45" s="26"/>
      <c r="HE45" s="26"/>
      <c r="HF45" s="26"/>
      <c r="HG45" s="26"/>
      <c r="HH45" s="26"/>
      <c r="HI45" s="26"/>
      <c r="HJ45" s="26"/>
      <c r="HK45" s="26"/>
      <c r="HL45" s="26"/>
      <c r="HM45" s="26"/>
      <c r="HN45" s="26"/>
      <c r="HO45" s="26"/>
      <c r="HP45" s="26"/>
      <c r="HQ45" s="26"/>
      <c r="HR45" s="26"/>
      <c r="HS45" s="26"/>
      <c r="HT45" s="26"/>
      <c r="HU45" s="26"/>
      <c r="HV45" s="26"/>
      <c r="HW45" s="26"/>
      <c r="HX45" s="26"/>
      <c r="HY45" s="26"/>
      <c r="HZ45" s="26"/>
      <c r="IA45" s="26"/>
      <c r="IB45" s="26"/>
      <c r="IC45" s="26"/>
      <c r="ID45" s="26"/>
      <c r="IE45" s="26"/>
      <c r="IF45" s="26"/>
      <c r="IG45" s="26"/>
      <c r="IH45" s="26"/>
      <c r="II45" s="26"/>
      <c r="IJ45" s="26"/>
      <c r="IK45" s="26"/>
      <c r="IL45" s="26"/>
    </row>
    <row r="46" spans="1:246" s="20" customFormat="1">
      <c r="A46" s="73" t="s">
        <v>199</v>
      </c>
      <c r="B46" s="61">
        <v>1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1"/>
      <c r="BN46" s="61"/>
      <c r="BO46" s="61"/>
      <c r="BP46" s="61"/>
      <c r="BQ46" s="61"/>
      <c r="BR46" s="61"/>
      <c r="BS46" s="61"/>
      <c r="BT46" s="61"/>
      <c r="BU46" s="61"/>
      <c r="BV46" s="61"/>
      <c r="BW46" s="61"/>
      <c r="BX46" s="61"/>
      <c r="BY46" s="61"/>
      <c r="BZ46" s="61"/>
      <c r="CA46" s="61"/>
      <c r="CB46" s="61"/>
      <c r="CC46" s="61"/>
      <c r="CD46" s="61"/>
      <c r="CE46" s="61"/>
      <c r="CF46" s="61"/>
      <c r="CG46" s="61"/>
      <c r="CH46" s="61"/>
      <c r="CI46" s="61"/>
      <c r="CJ46" s="61"/>
      <c r="CK46" s="61"/>
      <c r="CL46" s="61"/>
      <c r="CM46" s="61"/>
      <c r="CN46" s="61"/>
      <c r="CO46" s="61"/>
      <c r="CP46" s="61"/>
      <c r="CQ46" s="61"/>
      <c r="CR46" s="61"/>
      <c r="CS46" s="61"/>
      <c r="CT46" s="61"/>
      <c r="CU46" s="61"/>
      <c r="CV46" s="61"/>
      <c r="CW46" s="61"/>
      <c r="CX46" s="61"/>
      <c r="CY46" s="26"/>
      <c r="CZ46" s="26"/>
      <c r="DA46" s="26"/>
      <c r="DB46" s="26"/>
      <c r="DC46" s="26"/>
      <c r="DD46" s="26"/>
      <c r="DE46" s="26"/>
      <c r="DF46" s="26"/>
      <c r="DG46" s="26"/>
      <c r="DH46" s="26"/>
      <c r="DI46" s="26"/>
      <c r="DJ46" s="26"/>
      <c r="DK46" s="26"/>
      <c r="DL46" s="26"/>
      <c r="DM46" s="26"/>
      <c r="DN46" s="26"/>
      <c r="DO46" s="26"/>
      <c r="DP46" s="26"/>
      <c r="DQ46" s="26"/>
      <c r="DR46" s="26"/>
      <c r="DS46" s="26"/>
      <c r="DT46" s="26"/>
      <c r="DU46" s="26"/>
      <c r="DV46" s="26"/>
      <c r="DW46" s="26"/>
      <c r="DX46" s="26"/>
      <c r="DY46" s="26"/>
      <c r="DZ46" s="26"/>
      <c r="EA46" s="26"/>
      <c r="EB46" s="26"/>
      <c r="EC46" s="26"/>
      <c r="ED46" s="26"/>
      <c r="EE46" s="26"/>
      <c r="EF46" s="26"/>
      <c r="EG46" s="26"/>
      <c r="EH46" s="26"/>
      <c r="EI46" s="26"/>
      <c r="EJ46" s="26"/>
      <c r="EK46" s="26"/>
      <c r="EL46" s="26"/>
      <c r="EM46" s="26"/>
      <c r="EN46" s="26"/>
      <c r="EO46" s="26"/>
      <c r="EP46" s="26"/>
      <c r="EQ46" s="26"/>
      <c r="ER46" s="26"/>
      <c r="ES46" s="26"/>
      <c r="ET46" s="26"/>
      <c r="EU46" s="26"/>
      <c r="EV46" s="26"/>
      <c r="EW46" s="26"/>
      <c r="EX46" s="26"/>
      <c r="EY46" s="26"/>
      <c r="EZ46" s="26"/>
      <c r="FA46" s="26"/>
      <c r="FB46" s="26"/>
      <c r="FC46" s="26"/>
      <c r="FD46" s="26"/>
      <c r="FE46" s="26"/>
      <c r="FF46" s="26"/>
      <c r="FG46" s="26"/>
      <c r="FH46" s="26"/>
      <c r="FI46" s="26"/>
      <c r="FJ46" s="26"/>
      <c r="FK46" s="26"/>
      <c r="FL46" s="26"/>
      <c r="FM46" s="26"/>
      <c r="FN46" s="26"/>
      <c r="FO46" s="26"/>
      <c r="FP46" s="26"/>
      <c r="FQ46" s="26"/>
      <c r="FR46" s="26"/>
      <c r="FS46" s="26"/>
      <c r="FT46" s="26"/>
      <c r="FU46" s="26"/>
      <c r="FV46" s="26"/>
      <c r="FW46" s="26"/>
      <c r="FX46" s="26"/>
      <c r="FY46" s="26"/>
      <c r="FZ46" s="26"/>
      <c r="GA46" s="26"/>
      <c r="GB46" s="26"/>
      <c r="GC46" s="26"/>
      <c r="GD46" s="26"/>
      <c r="GE46" s="26"/>
      <c r="GF46" s="26"/>
      <c r="GG46" s="26"/>
      <c r="GH46" s="26"/>
      <c r="GI46" s="26"/>
      <c r="GJ46" s="26"/>
      <c r="GK46" s="26"/>
      <c r="GL46" s="26"/>
      <c r="GM46" s="26"/>
      <c r="GN46" s="26"/>
      <c r="GO46" s="26"/>
      <c r="GP46" s="26"/>
      <c r="GQ46" s="26"/>
      <c r="GR46" s="26"/>
      <c r="GS46" s="26"/>
      <c r="GT46" s="26"/>
      <c r="GU46" s="26"/>
      <c r="GV46" s="26"/>
      <c r="GW46" s="26"/>
      <c r="GX46" s="26"/>
      <c r="GY46" s="26"/>
      <c r="GZ46" s="26"/>
      <c r="HA46" s="26"/>
      <c r="HB46" s="26"/>
      <c r="HC46" s="26"/>
      <c r="HD46" s="26"/>
      <c r="HE46" s="26"/>
      <c r="HF46" s="26"/>
      <c r="HG46" s="26"/>
      <c r="HH46" s="26"/>
      <c r="HI46" s="26"/>
      <c r="HJ46" s="26"/>
      <c r="HK46" s="26"/>
      <c r="HL46" s="26"/>
      <c r="HM46" s="26"/>
      <c r="HN46" s="26"/>
      <c r="HO46" s="26"/>
      <c r="HP46" s="26"/>
      <c r="HQ46" s="26"/>
      <c r="HR46" s="26"/>
      <c r="HS46" s="26"/>
      <c r="HT46" s="26"/>
      <c r="HU46" s="26"/>
      <c r="HV46" s="26"/>
      <c r="HW46" s="26"/>
      <c r="HX46" s="26"/>
      <c r="HY46" s="26"/>
      <c r="HZ46" s="26"/>
      <c r="IA46" s="26"/>
      <c r="IB46" s="26"/>
      <c r="IC46" s="26"/>
      <c r="ID46" s="26"/>
      <c r="IE46" s="26"/>
      <c r="IF46" s="26"/>
      <c r="IG46" s="26"/>
      <c r="IH46" s="26"/>
      <c r="II46" s="26"/>
      <c r="IJ46" s="26"/>
      <c r="IK46" s="26"/>
      <c r="IL46" s="26"/>
    </row>
    <row r="47" spans="1:246" s="75" customFormat="1" ht="16" thickBot="1">
      <c r="A47" s="12" t="s">
        <v>200</v>
      </c>
      <c r="B47" s="87">
        <v>2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  <c r="AW47" s="87"/>
      <c r="AX47" s="87"/>
      <c r="AY47" s="87"/>
      <c r="AZ47" s="87"/>
      <c r="BA47" s="87"/>
      <c r="BB47" s="87"/>
      <c r="BC47" s="87"/>
      <c r="BD47" s="87"/>
      <c r="BE47" s="87"/>
      <c r="BF47" s="87"/>
      <c r="BG47" s="87"/>
      <c r="BH47" s="87"/>
      <c r="BI47" s="87"/>
      <c r="BJ47" s="87"/>
      <c r="BK47" s="87"/>
      <c r="BL47" s="87"/>
      <c r="BM47" s="87"/>
      <c r="BN47" s="87"/>
      <c r="BO47" s="87"/>
      <c r="BP47" s="87"/>
      <c r="BQ47" s="87"/>
      <c r="BR47" s="87"/>
      <c r="BS47" s="87"/>
      <c r="BT47" s="87"/>
      <c r="BU47" s="87"/>
      <c r="BV47" s="87"/>
      <c r="BW47" s="87"/>
      <c r="BX47" s="87"/>
      <c r="BY47" s="87"/>
      <c r="BZ47" s="87"/>
      <c r="CA47" s="87"/>
      <c r="CB47" s="87"/>
      <c r="CC47" s="87"/>
      <c r="CD47" s="87"/>
      <c r="CE47" s="87"/>
      <c r="CF47" s="87"/>
      <c r="CG47" s="87"/>
      <c r="CH47" s="87"/>
      <c r="CI47" s="87"/>
      <c r="CJ47" s="87"/>
      <c r="CK47" s="87"/>
      <c r="CL47" s="87"/>
      <c r="CM47" s="87"/>
      <c r="CN47" s="87"/>
      <c r="CO47" s="87"/>
      <c r="CP47" s="87"/>
      <c r="CQ47" s="87"/>
      <c r="CR47" s="87"/>
      <c r="CS47" s="87"/>
      <c r="CT47" s="87"/>
      <c r="CU47" s="87"/>
      <c r="CV47" s="87"/>
      <c r="CW47" s="87"/>
      <c r="CX47" s="87"/>
      <c r="CY47" s="26"/>
      <c r="CZ47" s="26"/>
      <c r="DA47" s="26"/>
      <c r="DB47" s="26"/>
      <c r="DC47" s="26"/>
      <c r="DD47" s="26"/>
      <c r="DE47" s="26"/>
      <c r="DF47" s="26"/>
      <c r="DG47" s="26"/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26"/>
      <c r="EG47" s="26"/>
      <c r="EH47" s="26"/>
      <c r="EI47" s="26"/>
      <c r="EJ47" s="26"/>
      <c r="EK47" s="26"/>
      <c r="EL47" s="26"/>
      <c r="EM47" s="26"/>
      <c r="EN47" s="26"/>
      <c r="EO47" s="26"/>
      <c r="EP47" s="26"/>
      <c r="EQ47" s="26"/>
      <c r="ER47" s="26"/>
      <c r="ES47" s="26"/>
      <c r="ET47" s="26"/>
      <c r="EU47" s="26"/>
      <c r="EV47" s="26"/>
      <c r="EW47" s="26"/>
      <c r="EX47" s="26"/>
      <c r="EY47" s="26"/>
      <c r="EZ47" s="26"/>
      <c r="FA47" s="26"/>
      <c r="FB47" s="26"/>
      <c r="FC47" s="26"/>
      <c r="FD47" s="26"/>
      <c r="FE47" s="26"/>
      <c r="FF47" s="26"/>
      <c r="FG47" s="26"/>
      <c r="FH47" s="26"/>
      <c r="FI47" s="26"/>
      <c r="FJ47" s="26"/>
      <c r="FK47" s="26"/>
      <c r="FL47" s="26"/>
      <c r="FM47" s="26"/>
      <c r="FN47" s="26"/>
      <c r="FO47" s="26"/>
      <c r="FP47" s="26"/>
      <c r="FQ47" s="26"/>
      <c r="FR47" s="26"/>
      <c r="FS47" s="26"/>
      <c r="FT47" s="26"/>
      <c r="FU47" s="26"/>
      <c r="FV47" s="26"/>
      <c r="FW47" s="26"/>
      <c r="FX47" s="26"/>
      <c r="FY47" s="26"/>
      <c r="FZ47" s="26"/>
      <c r="GA47" s="26"/>
      <c r="GB47" s="26"/>
      <c r="GC47" s="26"/>
      <c r="GD47" s="26"/>
      <c r="GE47" s="26"/>
      <c r="GF47" s="26"/>
      <c r="GG47" s="26"/>
      <c r="GH47" s="26"/>
      <c r="GI47" s="26"/>
      <c r="GJ47" s="26"/>
      <c r="GK47" s="26"/>
      <c r="GL47" s="26"/>
      <c r="GM47" s="26"/>
      <c r="GN47" s="26"/>
      <c r="GO47" s="26"/>
      <c r="GP47" s="26"/>
      <c r="GQ47" s="26"/>
      <c r="GR47" s="26"/>
      <c r="GS47" s="26"/>
      <c r="GT47" s="26"/>
      <c r="GU47" s="26"/>
      <c r="GV47" s="26"/>
      <c r="GW47" s="26"/>
      <c r="GX47" s="26"/>
      <c r="GY47" s="26"/>
      <c r="GZ47" s="26"/>
      <c r="HA47" s="26"/>
      <c r="HB47" s="26"/>
      <c r="HC47" s="26"/>
      <c r="HD47" s="26"/>
      <c r="HE47" s="26"/>
      <c r="HF47" s="26"/>
      <c r="HG47" s="26"/>
      <c r="HH47" s="26"/>
      <c r="HI47" s="26"/>
      <c r="HJ47" s="26"/>
      <c r="HK47" s="26"/>
      <c r="HL47" s="26"/>
      <c r="HM47" s="26"/>
      <c r="HN47" s="26"/>
      <c r="HO47" s="26"/>
      <c r="HP47" s="26"/>
      <c r="HQ47" s="26"/>
      <c r="HR47" s="26"/>
      <c r="HS47" s="26"/>
      <c r="HT47" s="26"/>
      <c r="HU47" s="26"/>
      <c r="HV47" s="26"/>
      <c r="HW47" s="26"/>
      <c r="HX47" s="26"/>
      <c r="HY47" s="26"/>
      <c r="HZ47" s="26"/>
      <c r="IA47" s="26"/>
      <c r="IB47" s="26"/>
      <c r="IC47" s="26"/>
      <c r="ID47" s="26"/>
      <c r="IE47" s="26"/>
      <c r="IF47" s="26"/>
      <c r="IG47" s="26"/>
      <c r="IH47" s="26"/>
      <c r="II47" s="26"/>
      <c r="IJ47" s="26"/>
      <c r="IK47" s="26"/>
      <c r="IL47" s="26"/>
    </row>
    <row r="48" spans="1:246" s="72" customFormat="1">
      <c r="A48" s="70" t="s">
        <v>203</v>
      </c>
      <c r="B48" s="88">
        <f>SUM(B49:B51)</f>
        <v>4</v>
      </c>
      <c r="C48" s="88">
        <f t="shared" ref="C48:BN48" si="6">SUM(C49:C51)</f>
        <v>0</v>
      </c>
      <c r="D48" s="88">
        <f t="shared" si="6"/>
        <v>0</v>
      </c>
      <c r="E48" s="88">
        <f t="shared" si="6"/>
        <v>0</v>
      </c>
      <c r="F48" s="88">
        <f t="shared" si="6"/>
        <v>0</v>
      </c>
      <c r="G48" s="88">
        <f t="shared" si="6"/>
        <v>0</v>
      </c>
      <c r="H48" s="88">
        <f t="shared" si="6"/>
        <v>0</v>
      </c>
      <c r="I48" s="88">
        <f t="shared" si="6"/>
        <v>0</v>
      </c>
      <c r="J48" s="88">
        <f t="shared" si="6"/>
        <v>0</v>
      </c>
      <c r="K48" s="88">
        <f t="shared" si="6"/>
        <v>0</v>
      </c>
      <c r="L48" s="88">
        <f t="shared" si="6"/>
        <v>0</v>
      </c>
      <c r="M48" s="88">
        <f t="shared" si="6"/>
        <v>0</v>
      </c>
      <c r="N48" s="88">
        <f t="shared" si="6"/>
        <v>0</v>
      </c>
      <c r="O48" s="88">
        <f t="shared" si="6"/>
        <v>0</v>
      </c>
      <c r="P48" s="88">
        <f t="shared" si="6"/>
        <v>0</v>
      </c>
      <c r="Q48" s="88">
        <f t="shared" si="6"/>
        <v>0</v>
      </c>
      <c r="R48" s="88">
        <f t="shared" si="6"/>
        <v>0</v>
      </c>
      <c r="S48" s="88">
        <f t="shared" si="6"/>
        <v>0</v>
      </c>
      <c r="T48" s="88">
        <f t="shared" si="6"/>
        <v>0</v>
      </c>
      <c r="U48" s="88">
        <f t="shared" si="6"/>
        <v>0</v>
      </c>
      <c r="V48" s="88">
        <f t="shared" si="6"/>
        <v>0</v>
      </c>
      <c r="W48" s="88">
        <f t="shared" si="6"/>
        <v>0</v>
      </c>
      <c r="X48" s="88">
        <f t="shared" si="6"/>
        <v>0</v>
      </c>
      <c r="Y48" s="88">
        <f t="shared" si="6"/>
        <v>0</v>
      </c>
      <c r="Z48" s="88">
        <f t="shared" si="6"/>
        <v>0</v>
      </c>
      <c r="AA48" s="88">
        <f t="shared" si="6"/>
        <v>0</v>
      </c>
      <c r="AB48" s="88">
        <f t="shared" si="6"/>
        <v>0</v>
      </c>
      <c r="AC48" s="88">
        <f t="shared" si="6"/>
        <v>0</v>
      </c>
      <c r="AD48" s="88">
        <f t="shared" si="6"/>
        <v>0</v>
      </c>
      <c r="AE48" s="88">
        <f t="shared" si="6"/>
        <v>0</v>
      </c>
      <c r="AF48" s="88">
        <f t="shared" si="6"/>
        <v>0</v>
      </c>
      <c r="AG48" s="88">
        <f t="shared" si="6"/>
        <v>0</v>
      </c>
      <c r="AH48" s="88">
        <f t="shared" si="6"/>
        <v>0</v>
      </c>
      <c r="AI48" s="88">
        <f t="shared" si="6"/>
        <v>0</v>
      </c>
      <c r="AJ48" s="88">
        <f t="shared" si="6"/>
        <v>0</v>
      </c>
      <c r="AK48" s="88">
        <f t="shared" si="6"/>
        <v>0</v>
      </c>
      <c r="AL48" s="88">
        <f t="shared" si="6"/>
        <v>0</v>
      </c>
      <c r="AM48" s="88">
        <f t="shared" si="6"/>
        <v>0</v>
      </c>
      <c r="AN48" s="88">
        <f t="shared" si="6"/>
        <v>0</v>
      </c>
      <c r="AO48" s="88">
        <f t="shared" si="6"/>
        <v>0</v>
      </c>
      <c r="AP48" s="88">
        <f t="shared" si="6"/>
        <v>0</v>
      </c>
      <c r="AQ48" s="88">
        <f t="shared" si="6"/>
        <v>0</v>
      </c>
      <c r="AR48" s="88">
        <f t="shared" si="6"/>
        <v>0</v>
      </c>
      <c r="AS48" s="88">
        <f t="shared" si="6"/>
        <v>0</v>
      </c>
      <c r="AT48" s="88">
        <f t="shared" si="6"/>
        <v>0</v>
      </c>
      <c r="AU48" s="88">
        <f t="shared" si="6"/>
        <v>0</v>
      </c>
      <c r="AV48" s="88">
        <f t="shared" si="6"/>
        <v>0</v>
      </c>
      <c r="AW48" s="88">
        <f t="shared" si="6"/>
        <v>0</v>
      </c>
      <c r="AX48" s="88">
        <f t="shared" si="6"/>
        <v>0</v>
      </c>
      <c r="AY48" s="88">
        <f t="shared" si="6"/>
        <v>0</v>
      </c>
      <c r="AZ48" s="88">
        <f t="shared" si="6"/>
        <v>0</v>
      </c>
      <c r="BA48" s="88">
        <f t="shared" si="6"/>
        <v>0</v>
      </c>
      <c r="BB48" s="88">
        <f t="shared" si="6"/>
        <v>0</v>
      </c>
      <c r="BC48" s="88">
        <f t="shared" si="6"/>
        <v>0</v>
      </c>
      <c r="BD48" s="88">
        <f t="shared" si="6"/>
        <v>0</v>
      </c>
      <c r="BE48" s="88">
        <f t="shared" si="6"/>
        <v>0</v>
      </c>
      <c r="BF48" s="88">
        <f t="shared" si="6"/>
        <v>0</v>
      </c>
      <c r="BG48" s="88">
        <f t="shared" si="6"/>
        <v>0</v>
      </c>
      <c r="BH48" s="88">
        <f t="shared" si="6"/>
        <v>0</v>
      </c>
      <c r="BI48" s="88">
        <f t="shared" si="6"/>
        <v>0</v>
      </c>
      <c r="BJ48" s="88">
        <f t="shared" si="6"/>
        <v>0</v>
      </c>
      <c r="BK48" s="88">
        <f t="shared" si="6"/>
        <v>0</v>
      </c>
      <c r="BL48" s="88">
        <f t="shared" si="6"/>
        <v>0</v>
      </c>
      <c r="BM48" s="88">
        <f t="shared" si="6"/>
        <v>0</v>
      </c>
      <c r="BN48" s="88">
        <f t="shared" si="6"/>
        <v>0</v>
      </c>
      <c r="BO48" s="88">
        <f t="shared" ref="BO48:CX48" si="7">SUM(BO49:BO51)</f>
        <v>0</v>
      </c>
      <c r="BP48" s="88">
        <f t="shared" si="7"/>
        <v>0</v>
      </c>
      <c r="BQ48" s="88">
        <f t="shared" si="7"/>
        <v>0</v>
      </c>
      <c r="BR48" s="88">
        <f t="shared" si="7"/>
        <v>0</v>
      </c>
      <c r="BS48" s="88">
        <f t="shared" si="7"/>
        <v>0</v>
      </c>
      <c r="BT48" s="88">
        <f t="shared" si="7"/>
        <v>0</v>
      </c>
      <c r="BU48" s="88">
        <f t="shared" si="7"/>
        <v>0</v>
      </c>
      <c r="BV48" s="88">
        <f t="shared" si="7"/>
        <v>0</v>
      </c>
      <c r="BW48" s="88">
        <f t="shared" si="7"/>
        <v>0</v>
      </c>
      <c r="BX48" s="88">
        <f t="shared" si="7"/>
        <v>0</v>
      </c>
      <c r="BY48" s="88">
        <f t="shared" si="7"/>
        <v>0</v>
      </c>
      <c r="BZ48" s="88">
        <f t="shared" si="7"/>
        <v>0</v>
      </c>
      <c r="CA48" s="88">
        <f t="shared" si="7"/>
        <v>0</v>
      </c>
      <c r="CB48" s="88">
        <f t="shared" si="7"/>
        <v>0</v>
      </c>
      <c r="CC48" s="88">
        <f t="shared" si="7"/>
        <v>0</v>
      </c>
      <c r="CD48" s="88">
        <f t="shared" si="7"/>
        <v>0</v>
      </c>
      <c r="CE48" s="88">
        <f t="shared" si="7"/>
        <v>0</v>
      </c>
      <c r="CF48" s="88">
        <f t="shared" si="7"/>
        <v>0</v>
      </c>
      <c r="CG48" s="88">
        <f t="shared" si="7"/>
        <v>0</v>
      </c>
      <c r="CH48" s="88">
        <f t="shared" si="7"/>
        <v>0</v>
      </c>
      <c r="CI48" s="88">
        <f t="shared" si="7"/>
        <v>0</v>
      </c>
      <c r="CJ48" s="88">
        <f t="shared" si="7"/>
        <v>0</v>
      </c>
      <c r="CK48" s="88">
        <f t="shared" si="7"/>
        <v>0</v>
      </c>
      <c r="CL48" s="88">
        <f t="shared" si="7"/>
        <v>0</v>
      </c>
      <c r="CM48" s="88">
        <f t="shared" si="7"/>
        <v>0</v>
      </c>
      <c r="CN48" s="88">
        <f t="shared" si="7"/>
        <v>0</v>
      </c>
      <c r="CO48" s="88">
        <f t="shared" si="7"/>
        <v>0</v>
      </c>
      <c r="CP48" s="88">
        <f t="shared" si="7"/>
        <v>0</v>
      </c>
      <c r="CQ48" s="88">
        <f t="shared" si="7"/>
        <v>0</v>
      </c>
      <c r="CR48" s="88">
        <f t="shared" si="7"/>
        <v>0</v>
      </c>
      <c r="CS48" s="88">
        <f t="shared" si="7"/>
        <v>0</v>
      </c>
      <c r="CT48" s="88">
        <f t="shared" si="7"/>
        <v>0</v>
      </c>
      <c r="CU48" s="88">
        <f t="shared" si="7"/>
        <v>0</v>
      </c>
      <c r="CV48" s="88">
        <f t="shared" si="7"/>
        <v>0</v>
      </c>
      <c r="CW48" s="88">
        <f t="shared" si="7"/>
        <v>0</v>
      </c>
      <c r="CX48" s="88">
        <f t="shared" si="7"/>
        <v>0</v>
      </c>
      <c r="CY48" s="26"/>
      <c r="CZ48" s="26"/>
      <c r="DA48" s="26"/>
      <c r="DB48" s="26"/>
      <c r="DC48" s="26"/>
      <c r="DD48" s="26"/>
      <c r="DE48" s="26"/>
      <c r="DF48" s="26"/>
      <c r="DG48" s="26"/>
      <c r="DH48" s="26"/>
      <c r="DI48" s="26"/>
      <c r="DJ48" s="26"/>
      <c r="DK48" s="26"/>
      <c r="DL48" s="26"/>
      <c r="DM48" s="26"/>
      <c r="DN48" s="26"/>
      <c r="DO48" s="26"/>
      <c r="DP48" s="26"/>
      <c r="DQ48" s="26"/>
      <c r="DR48" s="26"/>
      <c r="DS48" s="26"/>
      <c r="DT48" s="26"/>
      <c r="DU48" s="26"/>
      <c r="DV48" s="26"/>
      <c r="DW48" s="26"/>
      <c r="DX48" s="26"/>
      <c r="DY48" s="26"/>
      <c r="DZ48" s="26"/>
      <c r="EA48" s="26"/>
      <c r="EB48" s="26"/>
      <c r="EC48" s="26"/>
      <c r="ED48" s="26"/>
      <c r="EE48" s="26"/>
      <c r="EF48" s="26"/>
      <c r="EG48" s="26"/>
      <c r="EH48" s="26"/>
      <c r="EI48" s="26"/>
      <c r="EJ48" s="26"/>
      <c r="EK48" s="26"/>
      <c r="EL48" s="26"/>
      <c r="EM48" s="26"/>
      <c r="EN48" s="26"/>
      <c r="EO48" s="26"/>
      <c r="EP48" s="26"/>
      <c r="EQ48" s="26"/>
      <c r="ER48" s="26"/>
      <c r="ES48" s="26"/>
      <c r="ET48" s="26"/>
      <c r="EU48" s="26"/>
      <c r="EV48" s="26"/>
      <c r="EW48" s="26"/>
      <c r="EX48" s="26"/>
      <c r="EY48" s="26"/>
      <c r="EZ48" s="26"/>
      <c r="FA48" s="26"/>
      <c r="FB48" s="26"/>
      <c r="FC48" s="26"/>
      <c r="FD48" s="26"/>
      <c r="FE48" s="26"/>
      <c r="FF48" s="26"/>
      <c r="FG48" s="26"/>
      <c r="FH48" s="26"/>
      <c r="FI48" s="26"/>
      <c r="FJ48" s="26"/>
      <c r="FK48" s="26"/>
      <c r="FL48" s="26"/>
      <c r="FM48" s="26"/>
      <c r="FN48" s="26"/>
      <c r="FO48" s="26"/>
      <c r="FP48" s="26"/>
      <c r="FQ48" s="26"/>
      <c r="FR48" s="26"/>
      <c r="FS48" s="26"/>
      <c r="FT48" s="26"/>
      <c r="FU48" s="26"/>
      <c r="FV48" s="26"/>
      <c r="FW48" s="26"/>
      <c r="FX48" s="26"/>
      <c r="FY48" s="26"/>
      <c r="FZ48" s="26"/>
      <c r="GA48" s="26"/>
      <c r="GB48" s="26"/>
      <c r="GC48" s="26"/>
      <c r="GD48" s="26"/>
      <c r="GE48" s="26"/>
      <c r="GF48" s="26"/>
      <c r="GG48" s="26"/>
      <c r="GH48" s="26"/>
      <c r="GI48" s="26"/>
      <c r="GJ48" s="26"/>
      <c r="GK48" s="26"/>
      <c r="GL48" s="26"/>
      <c r="GM48" s="26"/>
      <c r="GN48" s="26"/>
      <c r="GO48" s="26"/>
      <c r="GP48" s="26"/>
      <c r="GQ48" s="26"/>
      <c r="GR48" s="26"/>
      <c r="GS48" s="26"/>
      <c r="GT48" s="26"/>
      <c r="GU48" s="26"/>
      <c r="GV48" s="26"/>
      <c r="GW48" s="26"/>
      <c r="GX48" s="26"/>
      <c r="GY48" s="26"/>
      <c r="GZ48" s="26"/>
      <c r="HA48" s="26"/>
      <c r="HB48" s="26"/>
      <c r="HC48" s="26"/>
      <c r="HD48" s="26"/>
      <c r="HE48" s="26"/>
      <c r="HF48" s="26"/>
      <c r="HG48" s="26"/>
      <c r="HH48" s="26"/>
      <c r="HI48" s="26"/>
      <c r="HJ48" s="26"/>
      <c r="HK48" s="26"/>
      <c r="HL48" s="26"/>
      <c r="HM48" s="26"/>
      <c r="HN48" s="26"/>
      <c r="HO48" s="26"/>
      <c r="HP48" s="26"/>
      <c r="HQ48" s="26"/>
      <c r="HR48" s="26"/>
      <c r="HS48" s="26"/>
      <c r="HT48" s="26"/>
      <c r="HU48" s="26"/>
      <c r="HV48" s="26"/>
      <c r="HW48" s="26"/>
      <c r="HX48" s="26"/>
      <c r="HY48" s="26"/>
      <c r="HZ48" s="26"/>
      <c r="IA48" s="26"/>
      <c r="IB48" s="26"/>
      <c r="IC48" s="26"/>
      <c r="ID48" s="26"/>
      <c r="IE48" s="26"/>
      <c r="IF48" s="26"/>
      <c r="IG48" s="26"/>
      <c r="IH48" s="26"/>
      <c r="II48" s="26"/>
      <c r="IJ48" s="26"/>
      <c r="IK48" s="26"/>
      <c r="IL48" s="26"/>
    </row>
    <row r="49" spans="1:246" s="20" customFormat="1">
      <c r="A49" s="73" t="s">
        <v>198</v>
      </c>
      <c r="B49" s="61">
        <v>1</v>
      </c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  <c r="Y49" s="61"/>
      <c r="Z49" s="61"/>
      <c r="AA49" s="61"/>
      <c r="AB49" s="61"/>
      <c r="AC49" s="61"/>
      <c r="AD49" s="61"/>
      <c r="AE49" s="61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1"/>
      <c r="AV49" s="61"/>
      <c r="AW49" s="61"/>
      <c r="AX49" s="61"/>
      <c r="AY49" s="61"/>
      <c r="AZ49" s="61"/>
      <c r="BA49" s="61"/>
      <c r="BB49" s="61"/>
      <c r="BC49" s="61"/>
      <c r="BD49" s="61"/>
      <c r="BE49" s="61"/>
      <c r="BF49" s="61"/>
      <c r="BG49" s="61"/>
      <c r="BH49" s="61"/>
      <c r="BI49" s="61"/>
      <c r="BJ49" s="61"/>
      <c r="BK49" s="61"/>
      <c r="BL49" s="61"/>
      <c r="BM49" s="61"/>
      <c r="BN49" s="61"/>
      <c r="BO49" s="61"/>
      <c r="BP49" s="61"/>
      <c r="BQ49" s="61"/>
      <c r="BR49" s="61"/>
      <c r="BS49" s="61"/>
      <c r="BT49" s="61"/>
      <c r="BU49" s="61"/>
      <c r="BV49" s="61"/>
      <c r="BW49" s="61"/>
      <c r="BX49" s="61"/>
      <c r="BY49" s="61"/>
      <c r="BZ49" s="61"/>
      <c r="CA49" s="61"/>
      <c r="CB49" s="61"/>
      <c r="CC49" s="61"/>
      <c r="CD49" s="61"/>
      <c r="CE49" s="61"/>
      <c r="CF49" s="61"/>
      <c r="CG49" s="61"/>
      <c r="CH49" s="61"/>
      <c r="CI49" s="61"/>
      <c r="CJ49" s="61"/>
      <c r="CK49" s="61"/>
      <c r="CL49" s="61"/>
      <c r="CM49" s="61"/>
      <c r="CN49" s="61"/>
      <c r="CO49" s="61"/>
      <c r="CP49" s="61"/>
      <c r="CQ49" s="61"/>
      <c r="CR49" s="61"/>
      <c r="CS49" s="61"/>
      <c r="CT49" s="61"/>
      <c r="CU49" s="61"/>
      <c r="CV49" s="61"/>
      <c r="CW49" s="61"/>
      <c r="CX49" s="61"/>
      <c r="CY49" s="26"/>
      <c r="CZ49" s="26"/>
      <c r="DA49" s="26"/>
      <c r="DB49" s="26"/>
      <c r="DC49" s="26"/>
      <c r="DD49" s="26"/>
      <c r="DE49" s="26"/>
      <c r="DF49" s="26"/>
      <c r="DG49" s="26"/>
      <c r="DH49" s="26"/>
      <c r="DI49" s="26"/>
      <c r="DJ49" s="26"/>
      <c r="DK49" s="26"/>
      <c r="DL49" s="26"/>
      <c r="DM49" s="26"/>
      <c r="DN49" s="26"/>
      <c r="DO49" s="26"/>
      <c r="DP49" s="26"/>
      <c r="DQ49" s="26"/>
      <c r="DR49" s="26"/>
      <c r="DS49" s="26"/>
      <c r="DT49" s="26"/>
      <c r="DU49" s="26"/>
      <c r="DV49" s="26"/>
      <c r="DW49" s="26"/>
      <c r="DX49" s="26"/>
      <c r="DY49" s="26"/>
      <c r="DZ49" s="26"/>
      <c r="EA49" s="26"/>
      <c r="EB49" s="26"/>
      <c r="EC49" s="26"/>
      <c r="ED49" s="26"/>
      <c r="EE49" s="26"/>
      <c r="EF49" s="26"/>
      <c r="EG49" s="26"/>
      <c r="EH49" s="26"/>
      <c r="EI49" s="26"/>
      <c r="EJ49" s="26"/>
      <c r="EK49" s="26"/>
      <c r="EL49" s="26"/>
      <c r="EM49" s="26"/>
      <c r="EN49" s="26"/>
      <c r="EO49" s="26"/>
      <c r="EP49" s="26"/>
      <c r="EQ49" s="26"/>
      <c r="ER49" s="26"/>
      <c r="ES49" s="26"/>
      <c r="ET49" s="26"/>
      <c r="EU49" s="26"/>
      <c r="EV49" s="26"/>
      <c r="EW49" s="26"/>
      <c r="EX49" s="26"/>
      <c r="EY49" s="26"/>
      <c r="EZ49" s="26"/>
      <c r="FA49" s="26"/>
      <c r="FB49" s="26"/>
      <c r="FC49" s="26"/>
      <c r="FD49" s="26"/>
      <c r="FE49" s="26"/>
      <c r="FF49" s="26"/>
      <c r="FG49" s="26"/>
      <c r="FH49" s="26"/>
      <c r="FI49" s="26"/>
      <c r="FJ49" s="26"/>
      <c r="FK49" s="26"/>
      <c r="FL49" s="26"/>
      <c r="FM49" s="26"/>
      <c r="FN49" s="26"/>
      <c r="FO49" s="26"/>
      <c r="FP49" s="26"/>
      <c r="FQ49" s="26"/>
      <c r="FR49" s="26"/>
      <c r="FS49" s="26"/>
      <c r="FT49" s="26"/>
      <c r="FU49" s="26"/>
      <c r="FV49" s="26"/>
      <c r="FW49" s="26"/>
      <c r="FX49" s="26"/>
      <c r="FY49" s="26"/>
      <c r="FZ49" s="26"/>
      <c r="GA49" s="26"/>
      <c r="GB49" s="26"/>
      <c r="GC49" s="26"/>
      <c r="GD49" s="26"/>
      <c r="GE49" s="26"/>
      <c r="GF49" s="26"/>
      <c r="GG49" s="26"/>
      <c r="GH49" s="26"/>
      <c r="GI49" s="26"/>
      <c r="GJ49" s="26"/>
      <c r="GK49" s="26"/>
      <c r="GL49" s="26"/>
      <c r="GM49" s="26"/>
      <c r="GN49" s="26"/>
      <c r="GO49" s="26"/>
      <c r="GP49" s="26"/>
      <c r="GQ49" s="26"/>
      <c r="GR49" s="26"/>
      <c r="GS49" s="26"/>
      <c r="GT49" s="26"/>
      <c r="GU49" s="26"/>
      <c r="GV49" s="26"/>
      <c r="GW49" s="26"/>
      <c r="GX49" s="26"/>
      <c r="GY49" s="26"/>
      <c r="GZ49" s="26"/>
      <c r="HA49" s="26"/>
      <c r="HB49" s="26"/>
      <c r="HC49" s="26"/>
      <c r="HD49" s="26"/>
      <c r="HE49" s="26"/>
      <c r="HF49" s="26"/>
      <c r="HG49" s="26"/>
      <c r="HH49" s="26"/>
      <c r="HI49" s="26"/>
      <c r="HJ49" s="26"/>
      <c r="HK49" s="26"/>
      <c r="HL49" s="26"/>
      <c r="HM49" s="26"/>
      <c r="HN49" s="26"/>
      <c r="HO49" s="26"/>
      <c r="HP49" s="26"/>
      <c r="HQ49" s="26"/>
      <c r="HR49" s="26"/>
      <c r="HS49" s="26"/>
      <c r="HT49" s="26"/>
      <c r="HU49" s="26"/>
      <c r="HV49" s="26"/>
      <c r="HW49" s="26"/>
      <c r="HX49" s="26"/>
      <c r="HY49" s="26"/>
      <c r="HZ49" s="26"/>
      <c r="IA49" s="26"/>
      <c r="IB49" s="26"/>
      <c r="IC49" s="26"/>
      <c r="ID49" s="26"/>
      <c r="IE49" s="26"/>
      <c r="IF49" s="26"/>
      <c r="IG49" s="26"/>
      <c r="IH49" s="26"/>
      <c r="II49" s="26"/>
      <c r="IJ49" s="26"/>
      <c r="IK49" s="26"/>
      <c r="IL49" s="26"/>
    </row>
    <row r="50" spans="1:246" s="20" customFormat="1">
      <c r="A50" s="73" t="s">
        <v>199</v>
      </c>
      <c r="B50" s="61">
        <v>1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  <c r="BM50" s="61"/>
      <c r="BN50" s="61"/>
      <c r="BO50" s="61"/>
      <c r="BP50" s="61"/>
      <c r="BQ50" s="61"/>
      <c r="BR50" s="61"/>
      <c r="BS50" s="61"/>
      <c r="BT50" s="61"/>
      <c r="BU50" s="61"/>
      <c r="BV50" s="61"/>
      <c r="BW50" s="61"/>
      <c r="BX50" s="61"/>
      <c r="BY50" s="61"/>
      <c r="BZ50" s="61"/>
      <c r="CA50" s="61"/>
      <c r="CB50" s="61"/>
      <c r="CC50" s="61"/>
      <c r="CD50" s="61"/>
      <c r="CE50" s="61"/>
      <c r="CF50" s="61"/>
      <c r="CG50" s="61"/>
      <c r="CH50" s="61"/>
      <c r="CI50" s="61"/>
      <c r="CJ50" s="61"/>
      <c r="CK50" s="61"/>
      <c r="CL50" s="61"/>
      <c r="CM50" s="61"/>
      <c r="CN50" s="61"/>
      <c r="CO50" s="61"/>
      <c r="CP50" s="61"/>
      <c r="CQ50" s="61"/>
      <c r="CR50" s="61"/>
      <c r="CS50" s="61"/>
      <c r="CT50" s="61"/>
      <c r="CU50" s="61"/>
      <c r="CV50" s="61"/>
      <c r="CW50" s="61"/>
      <c r="CX50" s="61"/>
      <c r="CY50" s="26"/>
      <c r="CZ50" s="26"/>
      <c r="DA50" s="26"/>
      <c r="DB50" s="26"/>
      <c r="DC50" s="26"/>
      <c r="DD50" s="26"/>
      <c r="DE50" s="26"/>
      <c r="DF50" s="26"/>
      <c r="DG50" s="26"/>
      <c r="DH50" s="26"/>
      <c r="DI50" s="26"/>
      <c r="DJ50" s="26"/>
      <c r="DK50" s="26"/>
      <c r="DL50" s="26"/>
      <c r="DM50" s="26"/>
      <c r="DN50" s="26"/>
      <c r="DO50" s="26"/>
      <c r="DP50" s="26"/>
      <c r="DQ50" s="26"/>
      <c r="DR50" s="26"/>
      <c r="DS50" s="26"/>
      <c r="DT50" s="26"/>
      <c r="DU50" s="26"/>
      <c r="DV50" s="26"/>
      <c r="DW50" s="26"/>
      <c r="DX50" s="26"/>
      <c r="DY50" s="26"/>
      <c r="DZ50" s="26"/>
      <c r="EA50" s="26"/>
      <c r="EB50" s="26"/>
      <c r="EC50" s="26"/>
      <c r="ED50" s="26"/>
      <c r="EE50" s="26"/>
      <c r="EF50" s="26"/>
      <c r="EG50" s="26"/>
      <c r="EH50" s="26"/>
      <c r="EI50" s="26"/>
      <c r="EJ50" s="26"/>
      <c r="EK50" s="26"/>
      <c r="EL50" s="26"/>
      <c r="EM50" s="26"/>
      <c r="EN50" s="26"/>
      <c r="EO50" s="26"/>
      <c r="EP50" s="26"/>
      <c r="EQ50" s="26"/>
      <c r="ER50" s="26"/>
      <c r="ES50" s="26"/>
      <c r="ET50" s="26"/>
      <c r="EU50" s="26"/>
      <c r="EV50" s="26"/>
      <c r="EW50" s="26"/>
      <c r="EX50" s="26"/>
      <c r="EY50" s="26"/>
      <c r="EZ50" s="26"/>
      <c r="FA50" s="26"/>
      <c r="FB50" s="26"/>
      <c r="FC50" s="26"/>
      <c r="FD50" s="26"/>
      <c r="FE50" s="26"/>
      <c r="FF50" s="26"/>
      <c r="FG50" s="26"/>
      <c r="FH50" s="26"/>
      <c r="FI50" s="26"/>
      <c r="FJ50" s="26"/>
      <c r="FK50" s="26"/>
      <c r="FL50" s="26"/>
      <c r="FM50" s="26"/>
      <c r="FN50" s="26"/>
      <c r="FO50" s="26"/>
      <c r="FP50" s="26"/>
      <c r="FQ50" s="26"/>
      <c r="FR50" s="26"/>
      <c r="FS50" s="26"/>
      <c r="FT50" s="26"/>
      <c r="FU50" s="26"/>
      <c r="FV50" s="26"/>
      <c r="FW50" s="26"/>
      <c r="FX50" s="26"/>
      <c r="FY50" s="26"/>
      <c r="FZ50" s="26"/>
      <c r="GA50" s="26"/>
      <c r="GB50" s="26"/>
      <c r="GC50" s="26"/>
      <c r="GD50" s="26"/>
      <c r="GE50" s="26"/>
      <c r="GF50" s="26"/>
      <c r="GG50" s="26"/>
      <c r="GH50" s="26"/>
      <c r="GI50" s="26"/>
      <c r="GJ50" s="26"/>
      <c r="GK50" s="26"/>
      <c r="GL50" s="26"/>
      <c r="GM50" s="26"/>
      <c r="GN50" s="26"/>
      <c r="GO50" s="26"/>
      <c r="GP50" s="26"/>
      <c r="GQ50" s="26"/>
      <c r="GR50" s="26"/>
      <c r="GS50" s="26"/>
      <c r="GT50" s="26"/>
      <c r="GU50" s="26"/>
      <c r="GV50" s="26"/>
      <c r="GW50" s="26"/>
      <c r="GX50" s="26"/>
      <c r="GY50" s="26"/>
      <c r="GZ50" s="26"/>
      <c r="HA50" s="26"/>
      <c r="HB50" s="26"/>
      <c r="HC50" s="26"/>
      <c r="HD50" s="26"/>
      <c r="HE50" s="26"/>
      <c r="HF50" s="26"/>
      <c r="HG50" s="26"/>
      <c r="HH50" s="26"/>
      <c r="HI50" s="26"/>
      <c r="HJ50" s="26"/>
      <c r="HK50" s="26"/>
      <c r="HL50" s="26"/>
      <c r="HM50" s="26"/>
      <c r="HN50" s="26"/>
      <c r="HO50" s="26"/>
      <c r="HP50" s="26"/>
      <c r="HQ50" s="26"/>
      <c r="HR50" s="26"/>
      <c r="HS50" s="26"/>
      <c r="HT50" s="26"/>
      <c r="HU50" s="26"/>
      <c r="HV50" s="26"/>
      <c r="HW50" s="26"/>
      <c r="HX50" s="26"/>
      <c r="HY50" s="26"/>
      <c r="HZ50" s="26"/>
      <c r="IA50" s="26"/>
      <c r="IB50" s="26"/>
      <c r="IC50" s="26"/>
      <c r="ID50" s="26"/>
      <c r="IE50" s="26"/>
      <c r="IF50" s="26"/>
      <c r="IG50" s="26"/>
      <c r="IH50" s="26"/>
      <c r="II50" s="26"/>
      <c r="IJ50" s="26"/>
      <c r="IK50" s="26"/>
      <c r="IL50" s="26"/>
    </row>
    <row r="51" spans="1:246" s="75" customFormat="1" ht="16" thickBot="1">
      <c r="A51" s="12" t="s">
        <v>200</v>
      </c>
      <c r="B51" s="87">
        <v>2</v>
      </c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  <c r="BD51" s="87"/>
      <c r="BE51" s="87"/>
      <c r="BF51" s="87"/>
      <c r="BG51" s="87"/>
      <c r="BH51" s="87"/>
      <c r="BI51" s="87"/>
      <c r="BJ51" s="87"/>
      <c r="BK51" s="87"/>
      <c r="BL51" s="87"/>
      <c r="BM51" s="87"/>
      <c r="BN51" s="87"/>
      <c r="BO51" s="87"/>
      <c r="BP51" s="87"/>
      <c r="BQ51" s="87"/>
      <c r="BR51" s="87"/>
      <c r="BS51" s="87"/>
      <c r="BT51" s="87"/>
      <c r="BU51" s="87"/>
      <c r="BV51" s="87"/>
      <c r="BW51" s="87"/>
      <c r="BX51" s="87"/>
      <c r="BY51" s="87"/>
      <c r="BZ51" s="87"/>
      <c r="CA51" s="87"/>
      <c r="CB51" s="87"/>
      <c r="CC51" s="87"/>
      <c r="CD51" s="87"/>
      <c r="CE51" s="87"/>
      <c r="CF51" s="87"/>
      <c r="CG51" s="87"/>
      <c r="CH51" s="87"/>
      <c r="CI51" s="87"/>
      <c r="CJ51" s="87"/>
      <c r="CK51" s="87"/>
      <c r="CL51" s="87"/>
      <c r="CM51" s="87"/>
      <c r="CN51" s="87"/>
      <c r="CO51" s="87"/>
      <c r="CP51" s="87"/>
      <c r="CQ51" s="87"/>
      <c r="CR51" s="87"/>
      <c r="CS51" s="87"/>
      <c r="CT51" s="87"/>
      <c r="CU51" s="87"/>
      <c r="CV51" s="87"/>
      <c r="CW51" s="87"/>
      <c r="CX51" s="87"/>
      <c r="CY51" s="26"/>
      <c r="CZ51" s="26"/>
      <c r="DA51" s="26"/>
      <c r="DB51" s="26"/>
      <c r="DC51" s="26"/>
      <c r="DD51" s="26"/>
      <c r="DE51" s="26"/>
      <c r="DF51" s="26"/>
      <c r="DG51" s="26"/>
      <c r="DH51" s="26"/>
      <c r="DI51" s="26"/>
      <c r="DJ51" s="26"/>
      <c r="DK51" s="26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26"/>
      <c r="EB51" s="26"/>
      <c r="EC51" s="26"/>
      <c r="ED51" s="26"/>
      <c r="EE51" s="26"/>
      <c r="EF51" s="26"/>
      <c r="EG51" s="26"/>
      <c r="EH51" s="26"/>
      <c r="EI51" s="26"/>
      <c r="EJ51" s="26"/>
      <c r="EK51" s="26"/>
      <c r="EL51" s="26"/>
      <c r="EM51" s="26"/>
      <c r="EN51" s="26"/>
      <c r="EO51" s="26"/>
      <c r="EP51" s="26"/>
      <c r="EQ51" s="26"/>
      <c r="ER51" s="26"/>
      <c r="ES51" s="26"/>
      <c r="ET51" s="26"/>
      <c r="EU51" s="26"/>
      <c r="EV51" s="26"/>
      <c r="EW51" s="26"/>
      <c r="EX51" s="26"/>
      <c r="EY51" s="26"/>
      <c r="EZ51" s="26"/>
      <c r="FA51" s="26"/>
      <c r="FB51" s="26"/>
      <c r="FC51" s="26"/>
      <c r="FD51" s="26"/>
      <c r="FE51" s="26"/>
      <c r="FF51" s="26"/>
      <c r="FG51" s="26"/>
      <c r="FH51" s="26"/>
      <c r="FI51" s="26"/>
      <c r="FJ51" s="26"/>
      <c r="FK51" s="26"/>
      <c r="FL51" s="26"/>
      <c r="FM51" s="26"/>
      <c r="FN51" s="26"/>
      <c r="FO51" s="26"/>
      <c r="FP51" s="26"/>
      <c r="FQ51" s="26"/>
      <c r="FR51" s="26"/>
      <c r="FS51" s="26"/>
      <c r="FT51" s="26"/>
      <c r="FU51" s="26"/>
      <c r="FV51" s="26"/>
      <c r="FW51" s="26"/>
      <c r="FX51" s="26"/>
      <c r="FY51" s="26"/>
      <c r="FZ51" s="26"/>
      <c r="GA51" s="26"/>
      <c r="GB51" s="26"/>
      <c r="GC51" s="26"/>
      <c r="GD51" s="26"/>
      <c r="GE51" s="26"/>
      <c r="GF51" s="26"/>
      <c r="GG51" s="26"/>
      <c r="GH51" s="26"/>
      <c r="GI51" s="26"/>
      <c r="GJ51" s="26"/>
      <c r="GK51" s="26"/>
      <c r="GL51" s="26"/>
      <c r="GM51" s="26"/>
      <c r="GN51" s="26"/>
      <c r="GO51" s="26"/>
      <c r="GP51" s="26"/>
      <c r="GQ51" s="26"/>
      <c r="GR51" s="26"/>
      <c r="GS51" s="26"/>
      <c r="GT51" s="26"/>
      <c r="GU51" s="26"/>
      <c r="GV51" s="26"/>
      <c r="GW51" s="26"/>
      <c r="GX51" s="26"/>
      <c r="GY51" s="26"/>
      <c r="GZ51" s="26"/>
      <c r="HA51" s="26"/>
      <c r="HB51" s="26"/>
      <c r="HC51" s="26"/>
      <c r="HD51" s="26"/>
      <c r="HE51" s="26"/>
      <c r="HF51" s="26"/>
      <c r="HG51" s="26"/>
      <c r="HH51" s="26"/>
      <c r="HI51" s="26"/>
      <c r="HJ51" s="26"/>
      <c r="HK51" s="26"/>
      <c r="HL51" s="26"/>
      <c r="HM51" s="26"/>
      <c r="HN51" s="26"/>
      <c r="HO51" s="26"/>
      <c r="HP51" s="26"/>
      <c r="HQ51" s="26"/>
      <c r="HR51" s="26"/>
      <c r="HS51" s="26"/>
      <c r="HT51" s="26"/>
      <c r="HU51" s="26"/>
      <c r="HV51" s="26"/>
      <c r="HW51" s="26"/>
      <c r="HX51" s="26"/>
      <c r="HY51" s="26"/>
      <c r="HZ51" s="26"/>
      <c r="IA51" s="26"/>
      <c r="IB51" s="26"/>
      <c r="IC51" s="26"/>
      <c r="ID51" s="26"/>
      <c r="IE51" s="26"/>
      <c r="IF51" s="26"/>
      <c r="IG51" s="26"/>
      <c r="IH51" s="26"/>
      <c r="II51" s="26"/>
      <c r="IJ51" s="26"/>
      <c r="IK51" s="26"/>
      <c r="IL51" s="26"/>
    </row>
    <row r="52" spans="1:246" ht="16" thickBot="1"/>
    <row r="53" spans="1:246">
      <c r="A53" s="90" t="s">
        <v>204</v>
      </c>
      <c r="B53" s="91"/>
      <c r="C53" s="92"/>
    </row>
    <row r="54" spans="1:246">
      <c r="A54" s="93"/>
      <c r="B54" s="94" t="s">
        <v>205</v>
      </c>
      <c r="C54" s="95" t="s">
        <v>206</v>
      </c>
    </row>
    <row r="55" spans="1:246">
      <c r="A55" s="96" t="s">
        <v>207</v>
      </c>
      <c r="B55" s="97">
        <f>SUM(A22:WZ22)</f>
        <v>20</v>
      </c>
      <c r="C55" s="98" t="s">
        <v>208</v>
      </c>
    </row>
    <row r="56" spans="1:246">
      <c r="A56" s="99" t="s">
        <v>209</v>
      </c>
      <c r="B56" s="100">
        <f>SUM(37:37)+SUM(41:41)+SUM(45:45)+SUM(49:49)</f>
        <v>4</v>
      </c>
      <c r="C56" s="101">
        <f t="shared" ref="C56:C63" si="8">B56/$B$55</f>
        <v>0.2</v>
      </c>
    </row>
    <row r="57" spans="1:246">
      <c r="A57" s="102" t="s">
        <v>210</v>
      </c>
      <c r="B57" s="103">
        <f>SUM(38:38)+SUM(42:42)+SUM(46:46)+SUM(50:50)</f>
        <v>8</v>
      </c>
      <c r="C57" s="104">
        <f t="shared" si="8"/>
        <v>0.4</v>
      </c>
    </row>
    <row r="58" spans="1:246">
      <c r="A58" s="105" t="s">
        <v>211</v>
      </c>
      <c r="B58" s="106">
        <f>SUM(39:39)+SUM(43:43)+SUM(47:47)+SUM(51:51)</f>
        <v>12</v>
      </c>
      <c r="C58" s="107">
        <f t="shared" si="8"/>
        <v>0.6</v>
      </c>
    </row>
    <row r="59" spans="1:246">
      <c r="A59" s="99" t="s">
        <v>212</v>
      </c>
      <c r="B59" s="100">
        <f>SUM(25:25)</f>
        <v>20</v>
      </c>
      <c r="C59" s="101">
        <f t="shared" si="8"/>
        <v>1</v>
      </c>
    </row>
    <row r="60" spans="1:246">
      <c r="A60" s="102" t="s">
        <v>213</v>
      </c>
      <c r="B60" s="103">
        <f>SUM(28:28)</f>
        <v>0</v>
      </c>
      <c r="C60" s="104">
        <f t="shared" si="8"/>
        <v>0</v>
      </c>
    </row>
    <row r="61" spans="1:246">
      <c r="A61" s="102" t="s">
        <v>214</v>
      </c>
      <c r="B61" s="103">
        <f>SUM(33:33)</f>
        <v>0</v>
      </c>
      <c r="C61" s="104">
        <f t="shared" si="8"/>
        <v>0</v>
      </c>
    </row>
    <row r="62" spans="1:246">
      <c r="A62" s="99" t="s">
        <v>215</v>
      </c>
      <c r="B62" s="100">
        <f>SUM(26:26)+SUM(29:29)+SUM(32:32)</f>
        <v>0</v>
      </c>
      <c r="C62" s="101">
        <f t="shared" si="8"/>
        <v>0</v>
      </c>
    </row>
    <row r="63" spans="1:246" ht="16" thickBot="1">
      <c r="A63" s="120" t="s">
        <v>216</v>
      </c>
      <c r="B63" s="121">
        <f>SUM(27:27)+SUM(30:30)+SUM(33:33)</f>
        <v>20</v>
      </c>
      <c r="C63" s="122">
        <f t="shared" si="8"/>
        <v>1</v>
      </c>
    </row>
    <row r="65" spans="1:1">
      <c r="A65" s="5" t="s">
        <v>29</v>
      </c>
    </row>
  </sheetData>
  <dataValidations count="1">
    <dataValidation type="date" allowBlank="1" showInputMessage="1" showErrorMessage="1" sqref="A13:XFD16" xr:uid="{00000000-0002-0000-0200-000000000000}">
      <formula1>36526</formula1>
      <formula2>47484</formula2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  <pageSetUpPr fitToPage="1"/>
  </sheetPr>
  <dimension ref="A1:E25"/>
  <sheetViews>
    <sheetView tabSelected="1" workbookViewId="0">
      <selection activeCell="A60" sqref="A60"/>
    </sheetView>
  </sheetViews>
  <sheetFormatPr defaultColWidth="11" defaultRowHeight="15.5"/>
  <cols>
    <col min="1" max="1" width="38.5" customWidth="1"/>
    <col min="2" max="3" width="14" customWidth="1"/>
    <col min="4" max="4" width="15.83203125" customWidth="1"/>
    <col min="5" max="5" width="16.83203125" customWidth="1"/>
  </cols>
  <sheetData>
    <row r="1" spans="1:5" s="172" customFormat="1" ht="18.5">
      <c r="A1" s="171" t="s">
        <v>245</v>
      </c>
    </row>
    <row r="2" spans="1:5" ht="16" thickBot="1"/>
    <row r="3" spans="1:5" ht="38.15" customHeight="1">
      <c r="A3" s="198" t="s">
        <v>217</v>
      </c>
      <c r="B3" s="199"/>
      <c r="C3" s="199"/>
      <c r="D3" s="199"/>
      <c r="E3" s="200"/>
    </row>
    <row r="4" spans="1:5" ht="77.5">
      <c r="A4" s="109" t="s">
        <v>218</v>
      </c>
      <c r="B4" s="108" t="s">
        <v>219</v>
      </c>
      <c r="C4" s="108" t="s">
        <v>220</v>
      </c>
      <c r="D4" s="118" t="s">
        <v>221</v>
      </c>
      <c r="E4" s="119" t="s">
        <v>222</v>
      </c>
    </row>
    <row r="5" spans="1:5">
      <c r="A5" s="177" t="s">
        <v>276</v>
      </c>
      <c r="B5" s="61"/>
      <c r="C5" s="61"/>
      <c r="D5" s="111"/>
      <c r="E5" s="110"/>
    </row>
    <row r="6" spans="1:5">
      <c r="A6" s="10"/>
      <c r="B6" s="61"/>
      <c r="C6" s="61"/>
      <c r="D6" s="111"/>
      <c r="E6" s="110"/>
    </row>
    <row r="7" spans="1:5">
      <c r="A7" s="10"/>
      <c r="B7" s="61"/>
      <c r="C7" s="61"/>
      <c r="D7" s="111"/>
      <c r="E7" s="110"/>
    </row>
    <row r="8" spans="1:5">
      <c r="A8" s="10"/>
      <c r="B8" s="61"/>
      <c r="C8" s="61"/>
      <c r="D8" s="111"/>
      <c r="E8" s="110"/>
    </row>
    <row r="9" spans="1:5">
      <c r="A9" s="10"/>
      <c r="B9" s="61"/>
      <c r="C9" s="61"/>
      <c r="D9" s="111"/>
      <c r="E9" s="110"/>
    </row>
    <row r="10" spans="1:5">
      <c r="A10" s="10"/>
      <c r="B10" s="61"/>
      <c r="C10" s="61"/>
      <c r="D10" s="111"/>
      <c r="E10" s="110"/>
    </row>
    <row r="11" spans="1:5">
      <c r="A11" s="10"/>
      <c r="B11" s="61"/>
      <c r="C11" s="61"/>
      <c r="D11" s="111"/>
      <c r="E11" s="110"/>
    </row>
    <row r="12" spans="1:5">
      <c r="A12" s="10"/>
      <c r="B12" s="61"/>
      <c r="C12" s="61"/>
      <c r="D12" s="111"/>
      <c r="E12" s="110"/>
    </row>
    <row r="13" spans="1:5">
      <c r="A13" s="10"/>
      <c r="B13" s="61"/>
      <c r="C13" s="61"/>
      <c r="D13" s="111"/>
      <c r="E13" s="110"/>
    </row>
    <row r="14" spans="1:5">
      <c r="A14" s="10"/>
      <c r="B14" s="61"/>
      <c r="C14" s="61"/>
      <c r="D14" s="111"/>
      <c r="E14" s="110"/>
    </row>
    <row r="15" spans="1:5">
      <c r="A15" s="10"/>
      <c r="B15" s="61"/>
      <c r="C15" s="61"/>
      <c r="D15" s="111"/>
      <c r="E15" s="110"/>
    </row>
    <row r="16" spans="1:5">
      <c r="A16" s="10"/>
      <c r="B16" s="61"/>
      <c r="C16" s="61"/>
      <c r="D16" s="111"/>
      <c r="E16" s="110"/>
    </row>
    <row r="17" spans="1:5">
      <c r="A17" s="10"/>
      <c r="B17" s="61"/>
      <c r="C17" s="61"/>
      <c r="D17" s="111"/>
      <c r="E17" s="110"/>
    </row>
    <row r="18" spans="1:5">
      <c r="A18" s="10"/>
      <c r="B18" s="61"/>
      <c r="C18" s="61"/>
      <c r="D18" s="111"/>
      <c r="E18" s="110"/>
    </row>
    <row r="19" spans="1:5">
      <c r="A19" s="10"/>
      <c r="B19" s="61"/>
      <c r="C19" s="61"/>
      <c r="D19" s="111"/>
      <c r="E19" s="110"/>
    </row>
    <row r="20" spans="1:5">
      <c r="A20" s="10"/>
      <c r="B20" s="61"/>
      <c r="C20" s="61"/>
      <c r="D20" s="111"/>
      <c r="E20" s="110"/>
    </row>
    <row r="21" spans="1:5">
      <c r="A21" s="10"/>
      <c r="B21" s="61"/>
      <c r="C21" s="61"/>
      <c r="D21" s="111"/>
      <c r="E21" s="110"/>
    </row>
    <row r="22" spans="1:5" ht="16" thickBot="1">
      <c r="A22" s="12" t="s">
        <v>8</v>
      </c>
      <c r="B22" s="87">
        <f>SUM(B5:B21)</f>
        <v>0</v>
      </c>
      <c r="C22" s="87">
        <f>SUM(C5:C21)</f>
        <v>0</v>
      </c>
      <c r="D22" s="87">
        <f>SUM(D5:D21)</f>
        <v>0</v>
      </c>
      <c r="E22" s="112"/>
    </row>
    <row r="23" spans="1:5">
      <c r="A23" s="4"/>
      <c r="B23" s="89"/>
      <c r="C23" s="89"/>
    </row>
    <row r="24" spans="1:5">
      <c r="A24" s="4" t="s">
        <v>223</v>
      </c>
      <c r="B24" s="89"/>
      <c r="C24" s="89"/>
    </row>
    <row r="25" spans="1:5">
      <c r="A25" t="s">
        <v>224</v>
      </c>
    </row>
  </sheetData>
  <mergeCells count="1">
    <mergeCell ref="A3:E3"/>
  </mergeCells>
  <pageMargins left="0.7" right="0.7" top="0.75" bottom="0.75" header="0.3" footer="0.3"/>
  <pageSetup scale="85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tabSelected="1" workbookViewId="0">
      <selection activeCell="A60" sqref="A60"/>
    </sheetView>
  </sheetViews>
  <sheetFormatPr defaultColWidth="11" defaultRowHeight="15.5"/>
  <cols>
    <col min="1" max="1" width="36.58203125" customWidth="1"/>
    <col min="2" max="2" width="25.33203125" customWidth="1"/>
  </cols>
  <sheetData>
    <row r="1" spans="1:3" ht="18.5">
      <c r="A1" s="113" t="s">
        <v>225</v>
      </c>
      <c r="B1" s="113" t="s">
        <v>226</v>
      </c>
      <c r="C1" s="113" t="s">
        <v>227</v>
      </c>
    </row>
    <row r="2" spans="1:3">
      <c r="A2" t="s">
        <v>166</v>
      </c>
      <c r="B2" t="s">
        <v>237</v>
      </c>
      <c r="C2" t="s">
        <v>240</v>
      </c>
    </row>
    <row r="3" spans="1:3">
      <c r="A3" t="s">
        <v>228</v>
      </c>
      <c r="B3" t="s">
        <v>238</v>
      </c>
      <c r="C3" t="s">
        <v>169</v>
      </c>
    </row>
    <row r="4" spans="1:3">
      <c r="A4" t="s">
        <v>229</v>
      </c>
      <c r="B4" t="s">
        <v>175</v>
      </c>
      <c r="C4" t="s">
        <v>241</v>
      </c>
    </row>
    <row r="5" spans="1:3">
      <c r="A5" t="s">
        <v>230</v>
      </c>
      <c r="B5" t="s">
        <v>239</v>
      </c>
    </row>
    <row r="6" spans="1:3">
      <c r="A6" t="s">
        <v>231</v>
      </c>
    </row>
    <row r="7" spans="1:3">
      <c r="A7" t="s">
        <v>232</v>
      </c>
    </row>
    <row r="8" spans="1:3">
      <c r="A8" t="s">
        <v>233</v>
      </c>
    </row>
    <row r="9" spans="1:3">
      <c r="A9" t="s">
        <v>234</v>
      </c>
    </row>
    <row r="10" spans="1:3">
      <c r="A10" t="s">
        <v>235</v>
      </c>
    </row>
    <row r="11" spans="1:3">
      <c r="A11" t="s">
        <v>236</v>
      </c>
    </row>
  </sheetData>
  <sheetProtection algorithmName="SHA-512" hashValue="DD2Ob6Iy5NmUs+1VvX+zZJYi/xfu4MZ54QQN4BPsmpsr6jdxvkkF4VLUdsocjfLrWHvoix6BNiloljYzX342yw==" saltValue="BPRjH6WhSJZF4oL1ilxPRQ==" spinCount="100000" sheet="1" objects="1" scenarios="1" selectLockedCells="1" selectUnlockedCells="1"/>
  <pageMargins left="0.7" right="0.7" top="0.75" bottom="0.75" header="0.3" footer="0.3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1.GenInfoandTrustFundMonitoring</vt:lpstr>
      <vt:lpstr>2.RehabMonitoring</vt:lpstr>
      <vt:lpstr>3.PriorandThirdRoundMonitoring</vt:lpstr>
      <vt:lpstr>4.VeryLowIncomeReporting</vt:lpstr>
      <vt:lpstr>ReferenceSheet</vt:lpstr>
      <vt:lpstr>'1.GenInfoandTrustFundMonitoring'!Print_Area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yvette0chen@gmail.com</dc:creator>
  <cp:lastModifiedBy>Dan Shustack</cp:lastModifiedBy>
  <cp:lastPrinted>2020-06-25T14:19:18Z</cp:lastPrinted>
  <dcterms:created xsi:type="dcterms:W3CDTF">2020-05-20T00:49:16Z</dcterms:created>
  <dcterms:modified xsi:type="dcterms:W3CDTF">2020-06-26T13:27:33Z</dcterms:modified>
</cp:coreProperties>
</file>